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амбулатория" sheetId="1" r:id="rId1"/>
    <sheet name="штаты и посещения" sheetId="3" r:id="rId2"/>
    <sheet name="стоматология" sheetId="4" r:id="rId3"/>
    <sheet name="дневной стационар" sheetId="5" r:id="rId4"/>
  </sheets>
  <definedNames>
    <definedName name="_xlnm.Print_Area" localSheetId="2">стоматология!$A$1:$P$12</definedName>
  </definedNames>
  <calcPr calcId="145621"/>
</workbook>
</file>

<file path=xl/calcChain.xml><?xml version="1.0" encoding="utf-8"?>
<calcChain xmlns="http://schemas.openxmlformats.org/spreadsheetml/2006/main">
  <c r="S9" i="3" l="1"/>
  <c r="R9" i="3"/>
  <c r="T9" i="3" s="1"/>
  <c r="Q9" i="3"/>
  <c r="P9" i="3"/>
  <c r="O9" i="3"/>
  <c r="N9" i="3"/>
  <c r="M9" i="3"/>
  <c r="L9" i="3"/>
  <c r="K9" i="3"/>
  <c r="J9" i="3"/>
  <c r="I9" i="3"/>
  <c r="H9" i="3"/>
  <c r="G9" i="3"/>
  <c r="E9" i="3"/>
  <c r="D9" i="3"/>
  <c r="C9" i="3"/>
  <c r="M10" i="5" l="1"/>
  <c r="N10" i="5"/>
  <c r="M11" i="5"/>
  <c r="N11" i="5"/>
  <c r="M12" i="5"/>
  <c r="N12" i="5"/>
  <c r="M13" i="5"/>
  <c r="N13" i="5"/>
  <c r="N9" i="5"/>
  <c r="M9" i="5"/>
  <c r="D9" i="5"/>
  <c r="E9" i="5"/>
  <c r="F9" i="5"/>
  <c r="G9" i="5"/>
  <c r="H9" i="5"/>
  <c r="I9" i="5"/>
  <c r="J9" i="5"/>
  <c r="K9" i="5"/>
  <c r="L9" i="5"/>
  <c r="C9" i="5"/>
  <c r="G2" i="5"/>
  <c r="G1" i="5"/>
  <c r="H2" i="4"/>
  <c r="H1" i="4"/>
  <c r="W12" i="4"/>
  <c r="V12" i="4"/>
  <c r="U12" i="4"/>
  <c r="T12" i="4"/>
  <c r="S12" i="4"/>
  <c r="W11" i="4"/>
  <c r="V11" i="4"/>
  <c r="U11" i="4"/>
  <c r="T11" i="4"/>
  <c r="S11" i="4"/>
  <c r="R11" i="4"/>
  <c r="Q11" i="4"/>
  <c r="W10" i="4"/>
  <c r="V10" i="4"/>
  <c r="U10" i="4"/>
  <c r="T10" i="4"/>
  <c r="S10" i="4"/>
  <c r="R10" i="4"/>
  <c r="Q10" i="4"/>
  <c r="W9" i="4"/>
  <c r="V9" i="4"/>
  <c r="U9" i="4"/>
  <c r="T9" i="4"/>
  <c r="S9" i="4"/>
  <c r="S19" i="3"/>
  <c r="R19" i="3"/>
  <c r="T19" i="3" s="1"/>
  <c r="S18" i="3"/>
  <c r="S17" i="3" s="1"/>
  <c r="R18" i="3"/>
  <c r="T18" i="3" s="1"/>
  <c r="R11" i="3"/>
  <c r="T11" i="3" s="1"/>
  <c r="S11" i="3"/>
  <c r="R12" i="3"/>
  <c r="S12" i="3"/>
  <c r="T12" i="3"/>
  <c r="R13" i="3"/>
  <c r="S13" i="3"/>
  <c r="T13" i="3"/>
  <c r="R14" i="3"/>
  <c r="T14" i="3" s="1"/>
  <c r="S14" i="3"/>
  <c r="R15" i="3"/>
  <c r="C12" i="4" s="1"/>
  <c r="S15" i="3"/>
  <c r="R16" i="3"/>
  <c r="S16" i="3"/>
  <c r="T16" i="3"/>
  <c r="T10" i="3"/>
  <c r="S10" i="3"/>
  <c r="R10" i="3"/>
  <c r="C8" i="3"/>
  <c r="G17" i="3"/>
  <c r="D9" i="4"/>
  <c r="F9" i="4"/>
  <c r="G9" i="4"/>
  <c r="H9" i="4"/>
  <c r="I9" i="4"/>
  <c r="J9" i="4"/>
  <c r="K9" i="4"/>
  <c r="L9" i="4"/>
  <c r="M9" i="4"/>
  <c r="N9" i="4"/>
  <c r="O9" i="4"/>
  <c r="P9" i="4"/>
  <c r="D17" i="3"/>
  <c r="E17" i="3"/>
  <c r="H17" i="3"/>
  <c r="I17" i="3"/>
  <c r="J17" i="3"/>
  <c r="K17" i="3"/>
  <c r="L17" i="3"/>
  <c r="M17" i="3"/>
  <c r="N17" i="3"/>
  <c r="O17" i="3"/>
  <c r="P17" i="3"/>
  <c r="Q17" i="3"/>
  <c r="R17" i="3"/>
  <c r="C17" i="3"/>
  <c r="T15" i="3" l="1"/>
  <c r="E12" i="4" s="1"/>
  <c r="E9" i="4" s="1"/>
  <c r="R12" i="4"/>
  <c r="C9" i="4"/>
  <c r="Q12" i="4"/>
  <c r="T17" i="3"/>
  <c r="I2" i="3"/>
  <c r="I1" i="3"/>
  <c r="I9" i="1"/>
  <c r="D8" i="3"/>
  <c r="E8" i="3"/>
  <c r="R9" i="4" l="1"/>
  <c r="Q9" i="4"/>
</calcChain>
</file>

<file path=xl/sharedStrings.xml><?xml version="1.0" encoding="utf-8"?>
<sst xmlns="http://schemas.openxmlformats.org/spreadsheetml/2006/main" count="200" uniqueCount="127">
  <si>
    <t>№ п/п</t>
  </si>
  <si>
    <t>Юридический адрес</t>
  </si>
  <si>
    <t>Находится в сельской местности</t>
  </si>
  <si>
    <t>Номер лицензии на осуществление медицинской деятельности</t>
  </si>
  <si>
    <t xml:space="preserve">Дата получения лицензии </t>
  </si>
  <si>
    <t>Телефон</t>
  </si>
  <si>
    <t>город - 0           село - 1</t>
  </si>
  <si>
    <t>Штатные</t>
  </si>
  <si>
    <t>Занятые</t>
  </si>
  <si>
    <t>Главный врач</t>
  </si>
  <si>
    <t>ФИО</t>
  </si>
  <si>
    <t>подпись</t>
  </si>
  <si>
    <t>МП</t>
  </si>
  <si>
    <t>Число зданий</t>
  </si>
  <si>
    <t>из них:</t>
  </si>
  <si>
    <t>находятся в аварийном состоянии, требует сноса</t>
  </si>
  <si>
    <t>требуют реконст- рукции</t>
  </si>
  <si>
    <t>требуют капиталь- ного ремонта</t>
  </si>
  <si>
    <t>находятся</t>
  </si>
  <si>
    <t>имеют виды благоустройства:</t>
  </si>
  <si>
    <t>в приспо- собленных помещениях</t>
  </si>
  <si>
    <t>в арендо- ванных помещениях</t>
  </si>
  <si>
    <t>водо- провод</t>
  </si>
  <si>
    <t>горячее водосна- бжение</t>
  </si>
  <si>
    <t>централь­ ное ото- пление</t>
  </si>
  <si>
    <t>канализацию</t>
  </si>
  <si>
    <t>телефон- ную связь</t>
  </si>
  <si>
    <t>автономное энерго - снабжение</t>
  </si>
  <si>
    <t>всего</t>
  </si>
  <si>
    <t>в т.ч. в рабочем состоянии</t>
  </si>
  <si>
    <t>Физич. лица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</si>
  <si>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</si>
  <si>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</si>
  <si>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</si>
  <si>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ВСЕГО посещений (гр.3 + гр.9)</t>
  </si>
  <si>
    <t>посещений по поводу заболевания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</si>
  <si>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</si>
  <si>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</si>
  <si>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</si>
  <si>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</si>
  <si>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</si>
  <si>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</si>
  <si>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</si>
  <si>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</si>
  <si>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</si>
  <si>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</si>
  <si>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</si>
  <si>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Врачи - всего</t>
  </si>
  <si>
    <t>общей практики (семейные)</t>
  </si>
  <si>
    <t>педиатры – всего</t>
  </si>
  <si>
    <t>из них: педиатры участковые (включая педиатров участковых приписных участков)</t>
  </si>
  <si>
    <t>терапевты - всего</t>
  </si>
  <si>
    <t>из них: терапевты участковые</t>
  </si>
  <si>
    <t>стоматологи - всего</t>
  </si>
  <si>
    <t>прочие (расшифровать)</t>
  </si>
  <si>
    <t>штаты</t>
  </si>
  <si>
    <t>наименование амбулатории</t>
  </si>
  <si>
    <t>ФИО (полностью) заведующего</t>
  </si>
  <si>
    <t>Количество обслуживаемых населенных пунктов</t>
  </si>
  <si>
    <t>Численность обслуживаемого населения</t>
  </si>
  <si>
    <t>взрослые</t>
  </si>
  <si>
    <t>дети(0-17)</t>
  </si>
  <si>
    <t>Техническое состояние зданий</t>
  </si>
  <si>
    <t>мощность амбулатории</t>
  </si>
  <si>
    <t>фельдшер</t>
  </si>
  <si>
    <t>Средний медперсонал – всего</t>
  </si>
  <si>
    <t>акушерка</t>
  </si>
  <si>
    <t>зубной врач</t>
  </si>
  <si>
    <t>медицинские сестры</t>
  </si>
  <si>
    <t>прочий  медицинский персонал</t>
  </si>
  <si>
    <t>итого</t>
  </si>
  <si>
    <t>Х</t>
  </si>
  <si>
    <t>9. Работа стоматологического кабинета</t>
  </si>
  <si>
    <t>№ стро- ки</t>
  </si>
  <si>
    <t>Вылечено зубов</t>
  </si>
  <si>
    <t>из них (гр.6)</t>
  </si>
  <si>
    <t>Удалено зубов</t>
  </si>
  <si>
    <t>из них:
постоян-
ных</t>
  </si>
  <si>
    <t>Всего саниро- вано</t>
  </si>
  <si>
    <t>Профилактическая работа</t>
  </si>
  <si>
    <t>Проведен курс 
профилак- тики</t>
  </si>
  <si>
    <t>Выполнен объем работы
в УЕТ
(из гр.3)</t>
  </si>
  <si>
    <t>гр. 3 больше или равна гр. 4</t>
  </si>
  <si>
    <t>гр. 3 больше или равна гр. 5</t>
  </si>
  <si>
    <t>гр. 6 больше или равна гр. 7</t>
  </si>
  <si>
    <t>гр. 6 больше или равна гр. 8</t>
  </si>
  <si>
    <t>гр. 9 больше или равна гр. 10</t>
  </si>
  <si>
    <t>гр. 12 больше или равна гр. 13</t>
  </si>
  <si>
    <t>гр. 13 больше или равна гр. 14</t>
  </si>
  <si>
    <t>постоян- ных</t>
  </si>
  <si>
    <t>по поводу осложнен- ного кариеса</t>
  </si>
  <si>
    <t>осмотрено в порядке плановой санации</t>
  </si>
  <si>
    <t xml:space="preserve">из гр.12 </t>
  </si>
  <si>
    <t>из гр. 13</t>
  </si>
  <si>
    <t xml:space="preserve">первич- ных </t>
  </si>
  <si>
    <t>с профилак- тическими и иными  целями</t>
  </si>
  <si>
    <t>нуждались 
в санации</t>
  </si>
  <si>
    <t>саниро- вано</t>
  </si>
  <si>
    <t>Всего</t>
  </si>
  <si>
    <t>в т.ч.: зубными врачами</t>
  </si>
  <si>
    <t xml:space="preserve">   гигиенистами стоматологическими</t>
  </si>
  <si>
    <t xml:space="preserve">   врачами стоматологами</t>
  </si>
  <si>
    <t>Профиль коек</t>
  </si>
  <si>
    <t>№ стр.</t>
  </si>
  <si>
    <t>Число коек</t>
  </si>
  <si>
    <t>Выписано пациентов</t>
  </si>
  <si>
    <t>Проведено пациенто-дней</t>
  </si>
  <si>
    <t>для взрослых</t>
  </si>
  <si>
    <t>для детей</t>
  </si>
  <si>
    <t>из них: лиц, старше трудоспос. возраста</t>
  </si>
  <si>
    <t>детей 
0-17 лет включ.</t>
  </si>
  <si>
    <t>из них: лицами, старше трудоспос. возраста</t>
  </si>
  <si>
    <t>детьми 
0-17 лет включ.</t>
  </si>
  <si>
    <t>на конец
года</t>
  </si>
  <si>
    <t>средне- годовых</t>
  </si>
  <si>
    <t xml:space="preserve"> Использование коек дневного стационара медицинской организации по профилям</t>
  </si>
  <si>
    <t>взрослых</t>
  </si>
  <si>
    <t>взрослыми</t>
  </si>
  <si>
    <t>гр.7 больше или равна гр.8</t>
  </si>
  <si>
    <t>гр.10 больше или равна гр.11</t>
  </si>
  <si>
    <t>Дневные стационары медицинских организаций, оказывающих медицинскую помощь в амбулаторных  условиях</t>
  </si>
  <si>
    <t>Штаты и посещения врачей и средних медработников (ведущих самостоятельный прием) всего на конец отчётного года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</si>
  <si>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</si>
  <si>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</si>
  <si>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</si>
  <si>
    <t>наименование ЛПУ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</si>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</sst>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0;[Red]\-0"/>
    <numFmt numFmtId="166" formatCode="[=0]&quot;&quot;;General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8"/>
      <name val="Times New Roman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2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49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" xfId="3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/>
    <xf numFmtId="2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2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5" applyNumberFormat="1" applyFont="1" applyFill="1" applyBorder="1" applyAlignment="1">
      <alignment horizontal="left" vertical="center" wrapText="1"/>
    </xf>
    <xf numFmtId="0" fontId="12" fillId="3" borderId="3" xfId="5" applyNumberFormat="1" applyFont="1" applyFill="1" applyBorder="1" applyAlignment="1">
      <alignment horizontal="left" vertical="center" wrapText="1"/>
    </xf>
    <xf numFmtId="0" fontId="11" fillId="3" borderId="3" xfId="5" applyNumberFormat="1" applyFont="1" applyFill="1" applyBorder="1" applyAlignment="1">
      <alignment horizontal="left" vertical="center" wrapText="1"/>
    </xf>
    <xf numFmtId="0" fontId="8" fillId="0" borderId="0" xfId="3"/>
    <xf numFmtId="0" fontId="14" fillId="0" borderId="0" xfId="3" applyNumberFormat="1" applyFont="1" applyAlignment="1">
      <alignment horizontal="left" wrapText="1"/>
    </xf>
    <xf numFmtId="0" fontId="15" fillId="0" borderId="3" xfId="3" applyNumberFormat="1" applyFont="1" applyBorder="1" applyAlignment="1">
      <alignment horizontal="center" vertical="center" wrapText="1"/>
    </xf>
    <xf numFmtId="1" fontId="15" fillId="0" borderId="3" xfId="3" applyNumberFormat="1" applyFont="1" applyBorder="1" applyAlignment="1">
      <alignment horizontal="center" vertical="center" wrapText="1"/>
    </xf>
    <xf numFmtId="1" fontId="17" fillId="0" borderId="3" xfId="3" applyNumberFormat="1" applyFont="1" applyBorder="1" applyAlignment="1">
      <alignment horizontal="center" vertical="center" wrapText="1"/>
    </xf>
    <xf numFmtId="0" fontId="14" fillId="0" borderId="3" xfId="3" applyNumberFormat="1" applyFont="1" applyBorder="1" applyAlignment="1">
      <alignment horizontal="left" wrapText="1"/>
    </xf>
    <xf numFmtId="1" fontId="18" fillId="0" borderId="3" xfId="3" applyNumberFormat="1" applyFont="1" applyBorder="1" applyAlignment="1">
      <alignment horizontal="center" wrapText="1"/>
    </xf>
    <xf numFmtId="0" fontId="15" fillId="0" borderId="3" xfId="3" applyNumberFormat="1" applyFont="1" applyBorder="1" applyAlignment="1">
      <alignment horizontal="left" wrapText="1"/>
    </xf>
    <xf numFmtId="1" fontId="15" fillId="0" borderId="3" xfId="3" applyNumberFormat="1" applyFont="1" applyBorder="1" applyAlignment="1">
      <alignment horizontal="center" wrapText="1"/>
    </xf>
    <xf numFmtId="3" fontId="19" fillId="3" borderId="3" xfId="3" applyNumberFormat="1" applyFont="1" applyFill="1" applyBorder="1" applyAlignment="1">
      <alignment horizontal="right" wrapText="1"/>
    </xf>
    <xf numFmtId="1" fontId="19" fillId="3" borderId="3" xfId="3" applyNumberFormat="1" applyFont="1" applyFill="1" applyBorder="1" applyAlignment="1">
      <alignment horizontal="right" wrapText="1"/>
    </xf>
    <xf numFmtId="1" fontId="3" fillId="0" borderId="3" xfId="0" applyNumberFormat="1" applyFont="1" applyFill="1" applyBorder="1" applyAlignment="1" applyProtection="1">
      <alignment horizontal="center" vertical="center"/>
      <protection locked="0"/>
    </xf>
    <xf numFmtId="164" fontId="10" fillId="3" borderId="3" xfId="3" applyNumberFormat="1" applyFont="1" applyFill="1" applyBorder="1" applyAlignment="1">
      <alignment horizontal="right" wrapText="1"/>
    </xf>
    <xf numFmtId="165" fontId="10" fillId="3" borderId="3" xfId="3" applyNumberFormat="1" applyFont="1" applyFill="1" applyBorder="1" applyAlignment="1">
      <alignment horizontal="right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/>
    </xf>
    <xf numFmtId="0" fontId="12" fillId="2" borderId="0" xfId="4" applyNumberFormat="1" applyFont="1" applyFill="1" applyAlignment="1">
      <alignment vertical="center" wrapText="1"/>
    </xf>
    <xf numFmtId="0" fontId="21" fillId="2" borderId="3" xfId="4" applyNumberFormat="1" applyFont="1" applyFill="1" applyBorder="1" applyAlignment="1">
      <alignment horizontal="center" vertical="center" wrapText="1"/>
    </xf>
    <xf numFmtId="1" fontId="21" fillId="2" borderId="3" xfId="4" applyNumberFormat="1" applyFont="1" applyFill="1" applyBorder="1" applyAlignment="1">
      <alignment horizontal="center" vertical="center" wrapText="1"/>
    </xf>
    <xf numFmtId="1" fontId="22" fillId="2" borderId="3" xfId="4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3" fontId="19" fillId="0" borderId="3" xfId="3" applyNumberFormat="1" applyFont="1" applyFill="1" applyBorder="1" applyAlignment="1" applyProtection="1">
      <alignment horizontal="right" wrapText="1"/>
      <protection locked="0"/>
    </xf>
    <xf numFmtId="1" fontId="19" fillId="0" borderId="3" xfId="3" applyNumberFormat="1" applyFont="1" applyFill="1" applyBorder="1" applyAlignment="1" applyProtection="1">
      <alignment horizontal="right" wrapText="1"/>
      <protection locked="0"/>
    </xf>
    <xf numFmtId="166" fontId="19" fillId="0" borderId="3" xfId="3" applyNumberFormat="1" applyFont="1" applyFill="1" applyBorder="1" applyAlignment="1" applyProtection="1">
      <alignment horizontal="right" wrapText="1"/>
      <protection locked="0"/>
    </xf>
    <xf numFmtId="0" fontId="19" fillId="0" borderId="3" xfId="3" applyNumberFormat="1" applyFont="1" applyFill="1" applyBorder="1" applyAlignment="1" applyProtection="1">
      <alignment horizontal="right" wrapText="1"/>
      <protection locked="0"/>
    </xf>
    <xf numFmtId="0" fontId="12" fillId="2" borderId="3" xfId="4" applyNumberFormat="1" applyFont="1" applyFill="1" applyBorder="1" applyAlignment="1">
      <alignment horizontal="left" vertical="center" wrapText="1"/>
    </xf>
    <xf numFmtId="1" fontId="24" fillId="0" borderId="3" xfId="4" applyNumberFormat="1" applyFont="1" applyBorder="1" applyAlignment="1">
      <alignment horizontal="center" vertical="center" wrapText="1"/>
    </xf>
    <xf numFmtId="1" fontId="12" fillId="3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1" fontId="24" fillId="0" borderId="3" xfId="4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right" vertical="center"/>
    </xf>
    <xf numFmtId="0" fontId="3" fillId="0" borderId="9" xfId="0" applyFont="1" applyBorder="1" applyAlignment="1" applyProtection="1">
      <alignment horizontal="right" vertical="center"/>
      <protection locked="0"/>
    </xf>
    <xf numFmtId="0" fontId="3" fillId="0" borderId="14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>
      <alignment horizontal="right" vertical="center"/>
    </xf>
    <xf numFmtId="0" fontId="3" fillId="3" borderId="14" xfId="0" applyFont="1" applyFill="1" applyBorder="1" applyAlignment="1">
      <alignment horizontal="right" vertical="center"/>
    </xf>
    <xf numFmtId="0" fontId="3" fillId="0" borderId="2" xfId="0" applyFont="1" applyBorder="1" applyAlignment="1" applyProtection="1">
      <alignment horizontal="right" vertical="center"/>
      <protection locked="0"/>
    </xf>
    <xf numFmtId="0" fontId="26" fillId="2" borderId="3" xfId="6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9" fillId="0" borderId="8" xfId="3" applyNumberFormat="1" applyFont="1" applyFill="1" applyBorder="1" applyAlignment="1">
      <alignment horizontal="center" vertical="center" wrapText="1"/>
    </xf>
    <xf numFmtId="0" fontId="9" fillId="0" borderId="4" xfId="3" applyNumberFormat="1" applyFont="1" applyFill="1" applyBorder="1" applyAlignment="1">
      <alignment horizontal="center" vertical="center" wrapText="1"/>
    </xf>
    <xf numFmtId="0" fontId="9" fillId="0" borderId="5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2" xfId="3" applyNumberFormat="1" applyFont="1" applyFill="1" applyBorder="1" applyAlignment="1">
      <alignment horizontal="center" vertical="center" wrapText="1"/>
    </xf>
    <xf numFmtId="0" fontId="9" fillId="0" borderId="9" xfId="3" applyNumberFormat="1" applyFont="1" applyFill="1" applyBorder="1" applyAlignment="1">
      <alignment horizontal="center" vertical="center" wrapText="1"/>
    </xf>
    <xf numFmtId="0" fontId="27" fillId="2" borderId="8" xfId="6" applyNumberFormat="1" applyFont="1" applyFill="1" applyBorder="1" applyAlignment="1">
      <alignment horizontal="center" vertical="center" wrapText="1"/>
    </xf>
    <xf numFmtId="0" fontId="27" fillId="2" borderId="4" xfId="6" applyNumberFormat="1" applyFont="1" applyFill="1" applyBorder="1" applyAlignment="1">
      <alignment horizontal="center" vertical="center" wrapText="1"/>
    </xf>
    <xf numFmtId="0" fontId="27" fillId="2" borderId="5" xfId="6" applyNumberFormat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26" fillId="2" borderId="10" xfId="6" applyNumberFormat="1" applyFont="1" applyFill="1" applyBorder="1" applyAlignment="1">
      <alignment horizontal="center" vertical="center" wrapText="1"/>
    </xf>
    <xf numFmtId="0" fontId="26" fillId="2" borderId="11" xfId="6" applyNumberFormat="1" applyFont="1" applyFill="1" applyBorder="1" applyAlignment="1">
      <alignment horizontal="center" vertical="center" wrapText="1"/>
    </xf>
    <xf numFmtId="0" fontId="26" fillId="2" borderId="12" xfId="6" applyNumberFormat="1" applyFont="1" applyFill="1" applyBorder="1" applyAlignment="1">
      <alignment horizontal="center" vertical="center" wrapText="1"/>
    </xf>
    <xf numFmtId="0" fontId="26" fillId="2" borderId="13" xfId="6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3" xfId="4" applyNumberFormat="1" applyFont="1" applyFill="1" applyBorder="1" applyAlignment="1">
      <alignment horizontal="center" vertical="center" wrapText="1"/>
    </xf>
    <xf numFmtId="0" fontId="10" fillId="2" borderId="8" xfId="4" applyNumberFormat="1" applyFont="1" applyFill="1" applyBorder="1" applyAlignment="1">
      <alignment horizontal="center" vertical="center" wrapText="1"/>
    </xf>
    <xf numFmtId="0" fontId="10" fillId="2" borderId="4" xfId="4" applyNumberFormat="1" applyFont="1" applyFill="1" applyBorder="1" applyAlignment="1">
      <alignment horizontal="center" vertical="center" wrapText="1"/>
    </xf>
    <xf numFmtId="0" fontId="10" fillId="2" borderId="5" xfId="4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16" fillId="0" borderId="8" xfId="3" applyNumberFormat="1" applyFont="1" applyBorder="1" applyAlignment="1">
      <alignment horizontal="center" vertical="center" wrapText="1"/>
    </xf>
    <xf numFmtId="0" fontId="16" fillId="0" borderId="4" xfId="3" applyNumberFormat="1" applyFont="1" applyBorder="1" applyAlignment="1">
      <alignment horizontal="center" vertical="center" wrapText="1"/>
    </xf>
    <xf numFmtId="0" fontId="16" fillId="0" borderId="5" xfId="3" applyNumberFormat="1" applyFont="1" applyBorder="1" applyAlignment="1">
      <alignment horizontal="center" vertical="center" wrapText="1"/>
    </xf>
    <xf numFmtId="0" fontId="13" fillId="0" borderId="0" xfId="3" applyNumberFormat="1" applyFont="1" applyAlignment="1">
      <alignment horizontal="center" vertical="center" wrapText="1"/>
    </xf>
    <xf numFmtId="0" fontId="15" fillId="0" borderId="8" xfId="3" applyNumberFormat="1" applyFont="1" applyBorder="1" applyAlignment="1">
      <alignment horizontal="center" vertical="center" wrapText="1"/>
    </xf>
    <xf numFmtId="0" fontId="15" fillId="0" borderId="4" xfId="3" applyNumberFormat="1" applyFont="1" applyBorder="1" applyAlignment="1">
      <alignment horizontal="center" vertical="center" wrapText="1"/>
    </xf>
    <xf numFmtId="0" fontId="15" fillId="0" borderId="5" xfId="3" applyNumberFormat="1" applyFont="1" applyBorder="1" applyAlignment="1">
      <alignment horizontal="center" vertical="center" wrapText="1"/>
    </xf>
    <xf numFmtId="0" fontId="15" fillId="0" borderId="3" xfId="3" applyNumberFormat="1" applyFont="1" applyBorder="1" applyAlignment="1">
      <alignment horizontal="center" vertical="center" wrapText="1"/>
    </xf>
    <xf numFmtId="0" fontId="22" fillId="2" borderId="8" xfId="4" applyNumberFormat="1" applyFont="1" applyFill="1" applyBorder="1" applyAlignment="1">
      <alignment horizontal="center" vertical="center" wrapText="1"/>
    </xf>
    <xf numFmtId="0" fontId="22" fillId="2" borderId="4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1" fillId="2" borderId="8" xfId="4" applyNumberFormat="1" applyFont="1" applyFill="1" applyBorder="1" applyAlignment="1">
      <alignment horizontal="center" vertical="center" wrapText="1"/>
    </xf>
    <xf numFmtId="0" fontId="21" fillId="2" borderId="5" xfId="4" applyNumberFormat="1" applyFont="1" applyFill="1" applyBorder="1" applyAlignment="1">
      <alignment horizontal="center" vertical="center" wrapText="1"/>
    </xf>
    <xf numFmtId="0" fontId="23" fillId="2" borderId="8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horizontal="center" vertical="center" wrapText="1"/>
    </xf>
    <xf numFmtId="0" fontId="12" fillId="2" borderId="6" xfId="4" applyNumberFormat="1" applyFont="1" applyFill="1" applyBorder="1" applyAlignment="1">
      <alignment horizontal="center" vertical="center" wrapText="1"/>
    </xf>
    <xf numFmtId="0" fontId="20" fillId="2" borderId="8" xfId="4" applyNumberFormat="1" applyFont="1" applyFill="1" applyBorder="1" applyAlignment="1">
      <alignment horizontal="center" vertical="center" wrapText="1"/>
    </xf>
    <xf numFmtId="0" fontId="20" fillId="2" borderId="4" xfId="4" applyNumberFormat="1" applyFont="1" applyFill="1" applyBorder="1" applyAlignment="1">
      <alignment horizontal="center" vertical="center" wrapText="1"/>
    </xf>
    <xf numFmtId="0" fontId="20" fillId="2" borderId="5" xfId="4" applyNumberFormat="1" applyFont="1" applyFill="1" applyBorder="1" applyAlignment="1">
      <alignment horizontal="center" vertical="center" wrapText="1"/>
    </xf>
    <xf numFmtId="0" fontId="21" fillId="2" borderId="4" xfId="4" applyNumberFormat="1" applyFont="1" applyFill="1" applyBorder="1" applyAlignment="1">
      <alignment horizontal="center" vertical="center" wrapText="1"/>
    </xf>
    <xf numFmtId="0" fontId="20" fillId="2" borderId="1" xfId="4" applyNumberFormat="1" applyFont="1" applyFill="1" applyBorder="1" applyAlignment="1">
      <alignment horizontal="center" vertical="center" wrapText="1"/>
    </xf>
    <xf numFmtId="0" fontId="20" fillId="2" borderId="2" xfId="4" applyNumberFormat="1" applyFont="1" applyFill="1" applyBorder="1" applyAlignment="1">
      <alignment horizontal="center"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0" fontId="21" fillId="2" borderId="3" xfId="4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6"/>
    <cellStyle name="Обычный_ФАП шаблон" xfId="1"/>
    <cellStyle name="Обычный_штаты и посещения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Normal="100" workbookViewId="0">
      <pane ySplit="1" topLeftCell="A2" activePane="bottomLeft" state="frozen"/>
      <selection pane="bottomLeft" activeCell="D15" sqref="D15:D17"/>
    </sheetView>
  </sheetViews>
  <sheetFormatPr defaultColWidth="9.109375" defaultRowHeight="13.2" x14ac:dyDescent="0.25"/>
  <cols>
    <col min="1" max="1" width="9" style="1" customWidth="1"/>
    <col min="2" max="2" width="9.5546875" style="1" customWidth="1"/>
    <col min="3" max="3" width="9" style="1" customWidth="1"/>
    <col min="4" max="4" width="9" style="5" customWidth="1"/>
    <col min="5" max="5" width="10.88671875" style="5" customWidth="1"/>
    <col min="6" max="13" width="9" style="1" customWidth="1"/>
    <col min="14" max="14" width="8.109375" style="1" customWidth="1"/>
    <col min="15" max="15" width="13.6640625" style="1" customWidth="1"/>
    <col min="16" max="16384" width="9.109375" style="1"/>
  </cols>
  <sheetData>
    <row r="1" spans="1:15" ht="24" customHeight="1" x14ac:dyDescent="0.25">
      <c r="A1" s="102" t="s">
        <v>125</v>
      </c>
      <c r="B1" s="103"/>
      <c r="C1" s="103"/>
      <c r="D1" s="103"/>
      <c r="E1" s="103"/>
      <c r="F1" s="103"/>
      <c r="G1" s="103"/>
      <c r="H1" s="100"/>
      <c r="I1" s="100"/>
      <c r="J1" s="100"/>
      <c r="K1" s="100"/>
      <c r="L1" s="100"/>
      <c r="M1" s="100"/>
      <c r="N1" s="100"/>
      <c r="O1" s="100"/>
    </row>
    <row r="2" spans="1:15" ht="24" customHeight="1" x14ac:dyDescent="0.25">
      <c r="A2" s="103" t="s">
        <v>56</v>
      </c>
      <c r="B2" s="103"/>
      <c r="C2" s="103"/>
      <c r="D2" s="103"/>
      <c r="E2" s="103"/>
      <c r="F2" s="103"/>
      <c r="G2" s="103"/>
      <c r="H2" s="100"/>
      <c r="I2" s="100"/>
      <c r="J2" s="100"/>
      <c r="K2" s="100"/>
      <c r="L2" s="100"/>
      <c r="M2" s="100"/>
      <c r="N2" s="100"/>
      <c r="O2" s="100"/>
    </row>
    <row r="3" spans="1:15" ht="24" customHeight="1" x14ac:dyDescent="0.25">
      <c r="A3" s="92" t="s">
        <v>57</v>
      </c>
      <c r="B3" s="93"/>
      <c r="C3" s="93"/>
      <c r="D3" s="93"/>
      <c r="E3" s="93"/>
      <c r="F3" s="93"/>
      <c r="G3" s="93"/>
      <c r="H3" s="101"/>
      <c r="I3" s="101"/>
      <c r="J3" s="101"/>
      <c r="K3" s="101"/>
      <c r="L3" s="101"/>
      <c r="M3" s="101"/>
      <c r="N3" s="101"/>
      <c r="O3" s="101"/>
    </row>
    <row r="4" spans="1:15" ht="24" customHeight="1" x14ac:dyDescent="0.25">
      <c r="A4" s="92" t="s">
        <v>1</v>
      </c>
      <c r="B4" s="93"/>
      <c r="C4" s="93"/>
      <c r="D4" s="93"/>
      <c r="E4" s="93"/>
      <c r="F4" s="93"/>
      <c r="G4" s="93"/>
      <c r="H4" s="101"/>
      <c r="I4" s="101"/>
      <c r="J4" s="101"/>
      <c r="K4" s="101"/>
      <c r="L4" s="101"/>
      <c r="M4" s="101"/>
      <c r="N4" s="101"/>
      <c r="O4" s="101"/>
    </row>
    <row r="5" spans="1:15" ht="27.6" customHeight="1" x14ac:dyDescent="0.25">
      <c r="A5" s="91" t="s">
        <v>2</v>
      </c>
      <c r="B5" s="91"/>
      <c r="C5" s="91"/>
      <c r="D5" s="91"/>
      <c r="E5" s="91"/>
      <c r="F5" s="91"/>
      <c r="G5" s="27" t="s">
        <v>6</v>
      </c>
      <c r="H5" s="101"/>
      <c r="I5" s="101"/>
      <c r="J5" s="101"/>
      <c r="K5" s="101"/>
      <c r="L5" s="101"/>
      <c r="M5" s="101"/>
      <c r="N5" s="101"/>
      <c r="O5" s="101"/>
    </row>
    <row r="6" spans="1:15" ht="24" customHeight="1" x14ac:dyDescent="0.25">
      <c r="A6" s="89" t="s">
        <v>3</v>
      </c>
      <c r="B6" s="89"/>
      <c r="C6" s="89"/>
      <c r="D6" s="89"/>
      <c r="E6" s="89"/>
      <c r="F6" s="89"/>
      <c r="G6" s="90"/>
      <c r="H6" s="104"/>
      <c r="I6" s="104"/>
      <c r="J6" s="104"/>
      <c r="K6" s="104"/>
      <c r="L6" s="104"/>
      <c r="M6" s="104"/>
      <c r="N6" s="104"/>
      <c r="O6" s="104"/>
    </row>
    <row r="7" spans="1:15" ht="24" customHeight="1" x14ac:dyDescent="0.25">
      <c r="A7" s="89" t="s">
        <v>4</v>
      </c>
      <c r="B7" s="89"/>
      <c r="C7" s="89"/>
      <c r="D7" s="89"/>
      <c r="E7" s="89"/>
      <c r="F7" s="89"/>
      <c r="G7" s="90"/>
      <c r="H7" s="104"/>
      <c r="I7" s="104"/>
      <c r="J7" s="104"/>
      <c r="K7" s="104"/>
      <c r="L7" s="104"/>
      <c r="M7" s="104"/>
      <c r="N7" s="104"/>
      <c r="O7" s="104"/>
    </row>
    <row r="8" spans="1:15" ht="24" customHeight="1" thickBot="1" x14ac:dyDescent="0.3">
      <c r="A8" s="91" t="s">
        <v>5</v>
      </c>
      <c r="B8" s="91"/>
      <c r="C8" s="91"/>
      <c r="D8" s="91"/>
      <c r="E8" s="91"/>
      <c r="F8" s="91"/>
      <c r="G8" s="92"/>
      <c r="H8" s="104"/>
      <c r="I8" s="105"/>
      <c r="J8" s="104"/>
      <c r="K8" s="105"/>
      <c r="L8" s="104"/>
      <c r="M8" s="105"/>
      <c r="N8" s="105"/>
      <c r="O8" s="105"/>
    </row>
    <row r="9" spans="1:15" ht="24" customHeight="1" thickBot="1" x14ac:dyDescent="0.3">
      <c r="A9" s="92" t="s">
        <v>59</v>
      </c>
      <c r="B9" s="93"/>
      <c r="C9" s="93"/>
      <c r="D9" s="93"/>
      <c r="E9" s="93"/>
      <c r="F9" s="93"/>
      <c r="G9" s="94"/>
      <c r="H9" s="68" t="s">
        <v>28</v>
      </c>
      <c r="I9" s="72">
        <f>K9+M9</f>
        <v>0</v>
      </c>
      <c r="J9" s="71" t="s">
        <v>60</v>
      </c>
      <c r="K9" s="70"/>
      <c r="L9" s="71" t="s">
        <v>61</v>
      </c>
      <c r="M9" s="70"/>
      <c r="N9" s="73"/>
      <c r="O9" s="69"/>
    </row>
    <row r="10" spans="1:15" ht="24" customHeight="1" x14ac:dyDescent="0.25">
      <c r="A10" s="91" t="s">
        <v>58</v>
      </c>
      <c r="B10" s="91"/>
      <c r="C10" s="91"/>
      <c r="D10" s="91"/>
      <c r="E10" s="91"/>
      <c r="F10" s="91"/>
      <c r="G10" s="92"/>
      <c r="H10" s="106"/>
      <c r="I10" s="107"/>
      <c r="J10" s="106"/>
      <c r="K10" s="107"/>
      <c r="L10" s="106"/>
      <c r="M10" s="107"/>
      <c r="N10" s="107"/>
      <c r="O10" s="107"/>
    </row>
    <row r="11" spans="1:15" ht="24" customHeight="1" x14ac:dyDescent="0.25">
      <c r="A11" s="91" t="s">
        <v>63</v>
      </c>
      <c r="B11" s="91"/>
      <c r="C11" s="91"/>
      <c r="D11" s="91"/>
      <c r="E11" s="91"/>
      <c r="F11" s="91"/>
      <c r="G11" s="92"/>
      <c r="H11" s="80"/>
      <c r="I11" s="81"/>
      <c r="J11" s="81"/>
      <c r="K11" s="81"/>
      <c r="L11" s="81"/>
      <c r="M11" s="81"/>
      <c r="N11" s="81"/>
      <c r="O11" s="82"/>
    </row>
    <row r="12" spans="1:15" ht="22.8" customHeight="1" x14ac:dyDescent="0.25">
      <c r="A12" s="99" t="s">
        <v>62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ht="17.399999999999999" customHeight="1" x14ac:dyDescent="0.25">
      <c r="A13" s="77" t="s">
        <v>28</v>
      </c>
      <c r="B13" s="83" t="s">
        <v>13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5"/>
      <c r="N13" s="95" t="s">
        <v>122</v>
      </c>
      <c r="O13" s="96"/>
    </row>
    <row r="14" spans="1:15" ht="14.4" customHeight="1" x14ac:dyDescent="0.25">
      <c r="A14" s="78"/>
      <c r="B14" s="83" t="s">
        <v>14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5"/>
      <c r="N14" s="97"/>
      <c r="O14" s="98"/>
    </row>
    <row r="15" spans="1:15" ht="16.8" customHeight="1" x14ac:dyDescent="0.25">
      <c r="A15" s="78"/>
      <c r="B15" s="77" t="s">
        <v>15</v>
      </c>
      <c r="C15" s="77" t="s">
        <v>16</v>
      </c>
      <c r="D15" s="77" t="s">
        <v>17</v>
      </c>
      <c r="E15" s="83" t="s">
        <v>18</v>
      </c>
      <c r="F15" s="85"/>
      <c r="G15" s="83" t="s">
        <v>19</v>
      </c>
      <c r="H15" s="84"/>
      <c r="I15" s="84"/>
      <c r="J15" s="84"/>
      <c r="K15" s="84"/>
      <c r="L15" s="84"/>
      <c r="M15" s="85"/>
      <c r="N15" s="74" t="s">
        <v>123</v>
      </c>
      <c r="O15" s="86" t="s">
        <v>124</v>
      </c>
    </row>
    <row r="16" spans="1:15" ht="20.399999999999999" customHeight="1" x14ac:dyDescent="0.25">
      <c r="A16" s="78"/>
      <c r="B16" s="78"/>
      <c r="C16" s="78"/>
      <c r="D16" s="78"/>
      <c r="E16" s="77" t="s">
        <v>20</v>
      </c>
      <c r="F16" s="77" t="s">
        <v>21</v>
      </c>
      <c r="G16" s="77" t="s">
        <v>22</v>
      </c>
      <c r="H16" s="77" t="s">
        <v>23</v>
      </c>
      <c r="I16" s="77" t="s">
        <v>24</v>
      </c>
      <c r="J16" s="83" t="s">
        <v>25</v>
      </c>
      <c r="K16" s="85"/>
      <c r="L16" s="77" t="s">
        <v>26</v>
      </c>
      <c r="M16" s="77" t="s">
        <v>27</v>
      </c>
      <c r="N16" s="74"/>
      <c r="O16" s="87"/>
    </row>
    <row r="17" spans="1:15" ht="41.4" customHeight="1" x14ac:dyDescent="0.25">
      <c r="A17" s="79"/>
      <c r="B17" s="79"/>
      <c r="C17" s="79"/>
      <c r="D17" s="79"/>
      <c r="E17" s="79"/>
      <c r="F17" s="79"/>
      <c r="G17" s="79"/>
      <c r="H17" s="79"/>
      <c r="I17" s="79"/>
      <c r="J17" s="13" t="s">
        <v>28</v>
      </c>
      <c r="K17" s="13" t="s">
        <v>29</v>
      </c>
      <c r="L17" s="79"/>
      <c r="M17" s="79"/>
      <c r="N17" s="74"/>
      <c r="O17" s="88"/>
    </row>
    <row r="18" spans="1:15" ht="14.4" customHeight="1" x14ac:dyDescent="0.25">
      <c r="A18" s="11">
        <v>1</v>
      </c>
      <c r="B18" s="14">
        <v>4</v>
      </c>
      <c r="C18" s="14">
        <v>5</v>
      </c>
      <c r="D18" s="14">
        <v>6</v>
      </c>
      <c r="E18" s="14">
        <v>7</v>
      </c>
      <c r="F18" s="14">
        <v>8</v>
      </c>
      <c r="G18" s="14">
        <v>9</v>
      </c>
      <c r="H18" s="14">
        <v>10</v>
      </c>
      <c r="I18" s="14">
        <v>11</v>
      </c>
      <c r="J18" s="14">
        <v>12</v>
      </c>
      <c r="K18" s="14">
        <v>13</v>
      </c>
      <c r="L18" s="14">
        <v>14</v>
      </c>
      <c r="M18" s="14">
        <v>15</v>
      </c>
      <c r="N18" s="14">
        <v>16</v>
      </c>
      <c r="O18" s="14">
        <v>20</v>
      </c>
    </row>
    <row r="19" spans="1:15" ht="27" customHeight="1" x14ac:dyDescent="0.25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66"/>
    </row>
    <row r="20" spans="1:15" ht="29.4" customHeight="1" x14ac:dyDescent="0.25">
      <c r="B20" s="7"/>
      <c r="C20" s="7"/>
    </row>
    <row r="21" spans="1:15" ht="22.95" customHeight="1" x14ac:dyDescent="0.25">
      <c r="B21" s="6" t="s">
        <v>9</v>
      </c>
      <c r="C21" s="6"/>
      <c r="D21" s="75"/>
      <c r="E21" s="75"/>
      <c r="F21" s="75"/>
    </row>
    <row r="22" spans="1:15" x14ac:dyDescent="0.25">
      <c r="D22" s="76" t="s">
        <v>10</v>
      </c>
      <c r="E22" s="76"/>
      <c r="F22" s="76"/>
      <c r="G22" s="8"/>
      <c r="H22" s="12" t="s">
        <v>11</v>
      </c>
    </row>
    <row r="23" spans="1:15" x14ac:dyDescent="0.25">
      <c r="D23" s="9"/>
      <c r="E23" s="9"/>
      <c r="F23" s="9"/>
      <c r="G23" s="8"/>
      <c r="H23" s="10"/>
    </row>
    <row r="24" spans="1:15" x14ac:dyDescent="0.25">
      <c r="H24" s="8" t="s">
        <v>12</v>
      </c>
    </row>
  </sheetData>
  <mergeCells count="43">
    <mergeCell ref="H6:O6"/>
    <mergeCell ref="H7:O7"/>
    <mergeCell ref="H8:O8"/>
    <mergeCell ref="H10:O10"/>
    <mergeCell ref="A6:G6"/>
    <mergeCell ref="A1:G1"/>
    <mergeCell ref="A2:G2"/>
    <mergeCell ref="A3:G3"/>
    <mergeCell ref="A4:G4"/>
    <mergeCell ref="A5:F5"/>
    <mergeCell ref="H1:O1"/>
    <mergeCell ref="H2:O2"/>
    <mergeCell ref="H3:O3"/>
    <mergeCell ref="H4:O4"/>
    <mergeCell ref="H5:O5"/>
    <mergeCell ref="F16:F17"/>
    <mergeCell ref="G16:G17"/>
    <mergeCell ref="G15:M15"/>
    <mergeCell ref="H16:H17"/>
    <mergeCell ref="I16:I17"/>
    <mergeCell ref="A7:G7"/>
    <mergeCell ref="A8:G8"/>
    <mergeCell ref="A9:G9"/>
    <mergeCell ref="A10:G10"/>
    <mergeCell ref="N13:O14"/>
    <mergeCell ref="A12:O12"/>
    <mergeCell ref="A11:G11"/>
    <mergeCell ref="N15:N17"/>
    <mergeCell ref="D21:F21"/>
    <mergeCell ref="D22:F22"/>
    <mergeCell ref="A13:A17"/>
    <mergeCell ref="H11:O11"/>
    <mergeCell ref="L16:L17"/>
    <mergeCell ref="M16:M17"/>
    <mergeCell ref="B13:M13"/>
    <mergeCell ref="B14:M14"/>
    <mergeCell ref="E15:F15"/>
    <mergeCell ref="B15:B17"/>
    <mergeCell ref="C15:C17"/>
    <mergeCell ref="D15:D17"/>
    <mergeCell ref="J16:K16"/>
    <mergeCell ref="E16:E17"/>
    <mergeCell ref="O15:O17"/>
  </mergeCells>
  <printOptions horizontalCentered="1" verticalCentered="1"/>
  <pageMargins left="0" right="0" top="0.39370078740157483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Normal="100" workbookViewId="0">
      <pane ySplit="8" topLeftCell="A9" activePane="bottomLeft" state="frozenSplit"/>
      <selection pane="bottomLeft" activeCell="D9" sqref="D9"/>
    </sheetView>
  </sheetViews>
  <sheetFormatPr defaultColWidth="9.109375" defaultRowHeight="13.2" x14ac:dyDescent="0.25"/>
  <cols>
    <col min="1" max="1" width="3.33203125" style="1" customWidth="1"/>
    <col min="2" max="2" width="38.33203125" style="1" customWidth="1"/>
    <col min="3" max="3" width="7.44140625" style="1" customWidth="1"/>
    <col min="4" max="4" width="6.6640625" style="1" customWidth="1"/>
    <col min="5" max="5" width="6.33203125" style="1" customWidth="1"/>
    <col min="6" max="6" width="0.77734375" style="1" customWidth="1"/>
    <col min="7" max="9" width="10" style="1" customWidth="1"/>
    <col min="10" max="10" width="9.21875" style="1" customWidth="1"/>
    <col min="11" max="16384" width="9.109375" style="1"/>
  </cols>
  <sheetData>
    <row r="1" spans="1:20" ht="36" customHeight="1" x14ac:dyDescent="0.25">
      <c r="A1" s="102" t="s">
        <v>125</v>
      </c>
      <c r="B1" s="103"/>
      <c r="C1" s="103"/>
      <c r="D1" s="103"/>
      <c r="E1" s="103"/>
      <c r="F1" s="103"/>
      <c r="G1" s="103"/>
      <c r="H1" s="103"/>
      <c r="I1" s="112">
        <f>амбулатория!H1</f>
        <v>0</v>
      </c>
      <c r="J1" s="112"/>
      <c r="K1" s="112"/>
      <c r="L1" s="112"/>
      <c r="M1" s="112"/>
      <c r="N1" s="112"/>
      <c r="O1" s="112"/>
      <c r="P1" s="112"/>
    </row>
    <row r="2" spans="1:20" ht="36" customHeight="1" x14ac:dyDescent="0.25">
      <c r="A2" s="103" t="s">
        <v>56</v>
      </c>
      <c r="B2" s="103"/>
      <c r="C2" s="103"/>
      <c r="D2" s="103"/>
      <c r="E2" s="103"/>
      <c r="F2" s="103"/>
      <c r="G2" s="103"/>
      <c r="H2" s="103"/>
      <c r="I2" s="112">
        <f>амбулатория!H2</f>
        <v>0</v>
      </c>
      <c r="J2" s="112"/>
      <c r="K2" s="112"/>
      <c r="L2" s="112"/>
      <c r="M2" s="112"/>
      <c r="N2" s="112"/>
      <c r="O2" s="112"/>
      <c r="P2" s="112"/>
    </row>
    <row r="3" spans="1:20" s="17" customFormat="1" ht="36" customHeight="1" x14ac:dyDescent="0.25">
      <c r="A3" s="16"/>
      <c r="B3" s="111" t="s">
        <v>121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</row>
    <row r="4" spans="1:20" ht="28.8" customHeight="1" x14ac:dyDescent="0.25">
      <c r="A4" s="108" t="s">
        <v>0</v>
      </c>
      <c r="B4" s="113" t="s">
        <v>126</v>
      </c>
      <c r="C4" s="118" t="s">
        <v>55</v>
      </c>
      <c r="D4" s="118"/>
      <c r="E4" s="118"/>
      <c r="F4" s="46"/>
      <c r="G4" s="119" t="s">
        <v>31</v>
      </c>
      <c r="H4" s="119"/>
      <c r="I4" s="119"/>
      <c r="J4" s="119" t="s">
        <v>32</v>
      </c>
      <c r="K4" s="119"/>
      <c r="L4" s="119"/>
      <c r="M4" s="119" t="s">
        <v>33</v>
      </c>
      <c r="N4" s="119"/>
      <c r="O4" s="119"/>
      <c r="P4" s="119"/>
      <c r="Q4" s="119"/>
      <c r="R4" s="119" t="s">
        <v>34</v>
      </c>
      <c r="S4" s="120" t="s">
        <v>35</v>
      </c>
      <c r="T4" s="119" t="s">
        <v>36</v>
      </c>
    </row>
    <row r="5" spans="1:20" ht="25.8" customHeight="1" x14ac:dyDescent="0.25">
      <c r="A5" s="109"/>
      <c r="B5" s="114"/>
      <c r="C5" s="116" t="s">
        <v>7</v>
      </c>
      <c r="D5" s="116" t="s">
        <v>8</v>
      </c>
      <c r="E5" s="116" t="s">
        <v>30</v>
      </c>
      <c r="F5" s="47"/>
      <c r="G5" s="119" t="s">
        <v>37</v>
      </c>
      <c r="H5" s="119" t="s">
        <v>14</v>
      </c>
      <c r="I5" s="119"/>
      <c r="J5" s="119"/>
      <c r="K5" s="119"/>
      <c r="L5" s="119"/>
      <c r="M5" s="119" t="s">
        <v>28</v>
      </c>
      <c r="N5" s="119" t="s">
        <v>38</v>
      </c>
      <c r="O5" s="119" t="s">
        <v>39</v>
      </c>
      <c r="P5" s="119"/>
      <c r="Q5" s="119" t="s">
        <v>40</v>
      </c>
      <c r="R5" s="119"/>
      <c r="S5" s="121"/>
      <c r="T5" s="119"/>
    </row>
    <row r="6" spans="1:20" ht="39.6" x14ac:dyDescent="0.25">
      <c r="A6" s="110"/>
      <c r="B6" s="115"/>
      <c r="C6" s="117"/>
      <c r="D6" s="117"/>
      <c r="E6" s="117"/>
      <c r="F6" s="48"/>
      <c r="G6" s="119"/>
      <c r="H6" s="19" t="s">
        <v>41</v>
      </c>
      <c r="I6" s="19" t="s">
        <v>42</v>
      </c>
      <c r="J6" s="19" t="s">
        <v>41</v>
      </c>
      <c r="K6" s="19" t="s">
        <v>43</v>
      </c>
      <c r="L6" s="19" t="s">
        <v>44</v>
      </c>
      <c r="M6" s="119"/>
      <c r="N6" s="119"/>
      <c r="O6" s="19" t="s">
        <v>45</v>
      </c>
      <c r="P6" s="19" t="s">
        <v>46</v>
      </c>
      <c r="Q6" s="119"/>
      <c r="R6" s="119"/>
      <c r="S6" s="122"/>
      <c r="T6" s="119"/>
    </row>
    <row r="7" spans="1:20" x14ac:dyDescent="0.25">
      <c r="A7" s="2"/>
      <c r="B7" s="23"/>
      <c r="C7" s="3"/>
      <c r="D7" s="3"/>
      <c r="E7" s="3"/>
      <c r="F7" s="4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ht="27" customHeight="1" x14ac:dyDescent="0.25">
      <c r="A8" s="4"/>
      <c r="B8" s="30" t="s">
        <v>70</v>
      </c>
      <c r="C8" s="25">
        <f>C9+C17+C22</f>
        <v>0</v>
      </c>
      <c r="D8" s="25">
        <f t="shared" ref="D8:E8" si="0">D9+D17+D22</f>
        <v>0</v>
      </c>
      <c r="E8" s="25">
        <f t="shared" si="0"/>
        <v>0</v>
      </c>
      <c r="F8" s="28"/>
      <c r="G8" s="26" t="s">
        <v>71</v>
      </c>
      <c r="H8" s="26" t="s">
        <v>71</v>
      </c>
      <c r="I8" s="26" t="s">
        <v>71</v>
      </c>
      <c r="J8" s="26" t="s">
        <v>71</v>
      </c>
      <c r="K8" s="26" t="s">
        <v>71</v>
      </c>
      <c r="L8" s="26" t="s">
        <v>71</v>
      </c>
      <c r="M8" s="26" t="s">
        <v>71</v>
      </c>
      <c r="N8" s="26" t="s">
        <v>71</v>
      </c>
      <c r="O8" s="26" t="s">
        <v>71</v>
      </c>
      <c r="P8" s="26" t="s">
        <v>71</v>
      </c>
      <c r="Q8" s="26" t="s">
        <v>71</v>
      </c>
      <c r="R8" s="26" t="s">
        <v>71</v>
      </c>
      <c r="S8" s="26" t="s">
        <v>71</v>
      </c>
      <c r="T8" s="26" t="s">
        <v>71</v>
      </c>
    </row>
    <row r="9" spans="1:20" ht="27" customHeight="1" x14ac:dyDescent="0.25">
      <c r="A9" s="4">
        <v>1</v>
      </c>
      <c r="B9" s="15" t="s">
        <v>47</v>
      </c>
      <c r="C9" s="25">
        <f>C10+C11+C13+C15+C16</f>
        <v>0</v>
      </c>
      <c r="D9" s="25">
        <f t="shared" ref="D9:E9" si="1">D10+D11+D13+D15+D16</f>
        <v>0</v>
      </c>
      <c r="E9" s="25">
        <f t="shared" si="1"/>
        <v>0</v>
      </c>
      <c r="F9" s="28"/>
      <c r="G9" s="26">
        <f t="shared" ref="G9:Q9" si="2">G10+G11+G13+G15+G16</f>
        <v>0</v>
      </c>
      <c r="H9" s="26">
        <f t="shared" si="2"/>
        <v>0</v>
      </c>
      <c r="I9" s="26">
        <f t="shared" si="2"/>
        <v>0</v>
      </c>
      <c r="J9" s="26">
        <f t="shared" si="2"/>
        <v>0</v>
      </c>
      <c r="K9" s="26">
        <f t="shared" si="2"/>
        <v>0</v>
      </c>
      <c r="L9" s="26">
        <f t="shared" si="2"/>
        <v>0</v>
      </c>
      <c r="M9" s="26">
        <f t="shared" si="2"/>
        <v>0</v>
      </c>
      <c r="N9" s="26">
        <f t="shared" si="2"/>
        <v>0</v>
      </c>
      <c r="O9" s="26">
        <f t="shared" si="2"/>
        <v>0</v>
      </c>
      <c r="P9" s="26">
        <f t="shared" si="2"/>
        <v>0</v>
      </c>
      <c r="Q9" s="26">
        <f t="shared" si="2"/>
        <v>0</v>
      </c>
      <c r="R9" s="26">
        <f t="shared" ref="R9" si="3">G9+M9</f>
        <v>0</v>
      </c>
      <c r="S9" s="26">
        <f t="shared" ref="S9" si="4">K9+L9+O9</f>
        <v>0</v>
      </c>
      <c r="T9" s="26">
        <f t="shared" ref="T9" si="5">R9-S9</f>
        <v>0</v>
      </c>
    </row>
    <row r="10" spans="1:20" ht="27" customHeight="1" x14ac:dyDescent="0.25">
      <c r="A10" s="4">
        <v>2</v>
      </c>
      <c r="B10" s="24" t="s">
        <v>48</v>
      </c>
      <c r="C10" s="18"/>
      <c r="D10" s="18"/>
      <c r="E10" s="18"/>
      <c r="F10" s="28"/>
      <c r="G10" s="43"/>
      <c r="H10" s="43"/>
      <c r="I10" s="43"/>
      <c r="J10" s="43"/>
      <c r="K10" s="56"/>
      <c r="L10" s="56"/>
      <c r="M10" s="56"/>
      <c r="N10" s="56"/>
      <c r="O10" s="56"/>
      <c r="P10" s="56"/>
      <c r="Q10" s="56"/>
      <c r="R10" s="26">
        <f>G10+M10</f>
        <v>0</v>
      </c>
      <c r="S10" s="26">
        <f>K10+L10+O10</f>
        <v>0</v>
      </c>
      <c r="T10" s="26">
        <f>R10-S10</f>
        <v>0</v>
      </c>
    </row>
    <row r="11" spans="1:20" ht="27" customHeight="1" x14ac:dyDescent="0.25">
      <c r="A11" s="4">
        <v>3</v>
      </c>
      <c r="B11" s="24" t="s">
        <v>49</v>
      </c>
      <c r="C11" s="18"/>
      <c r="D11" s="18"/>
      <c r="E11" s="18"/>
      <c r="F11" s="28"/>
      <c r="G11" s="43"/>
      <c r="H11" s="43"/>
      <c r="I11" s="43"/>
      <c r="J11" s="43"/>
      <c r="K11" s="56"/>
      <c r="L11" s="56"/>
      <c r="M11" s="56"/>
      <c r="N11" s="56"/>
      <c r="O11" s="56"/>
      <c r="P11" s="56"/>
      <c r="Q11" s="56"/>
      <c r="R11" s="26">
        <f t="shared" ref="R11:R16" si="6">G11+M11</f>
        <v>0</v>
      </c>
      <c r="S11" s="26">
        <f t="shared" ref="S11:S16" si="7">K11+L11+O11</f>
        <v>0</v>
      </c>
      <c r="T11" s="26">
        <f t="shared" ref="T11:T16" si="8">R11-S11</f>
        <v>0</v>
      </c>
    </row>
    <row r="12" spans="1:20" ht="27" customHeight="1" x14ac:dyDescent="0.25">
      <c r="A12" s="4">
        <v>4</v>
      </c>
      <c r="B12" s="24" t="s">
        <v>50</v>
      </c>
      <c r="C12" s="18"/>
      <c r="D12" s="18"/>
      <c r="E12" s="18"/>
      <c r="F12" s="28"/>
      <c r="G12" s="43"/>
      <c r="H12" s="43"/>
      <c r="I12" s="43"/>
      <c r="J12" s="43"/>
      <c r="K12" s="56"/>
      <c r="L12" s="56"/>
      <c r="M12" s="56"/>
      <c r="N12" s="56"/>
      <c r="O12" s="56"/>
      <c r="P12" s="56"/>
      <c r="Q12" s="56"/>
      <c r="R12" s="26">
        <f t="shared" si="6"/>
        <v>0</v>
      </c>
      <c r="S12" s="26">
        <f t="shared" si="7"/>
        <v>0</v>
      </c>
      <c r="T12" s="26">
        <f t="shared" si="8"/>
        <v>0</v>
      </c>
    </row>
    <row r="13" spans="1:20" ht="27" customHeight="1" x14ac:dyDescent="0.25">
      <c r="A13" s="4">
        <v>5</v>
      </c>
      <c r="B13" s="24" t="s">
        <v>51</v>
      </c>
      <c r="C13" s="18"/>
      <c r="D13" s="18"/>
      <c r="E13" s="18"/>
      <c r="F13" s="28"/>
      <c r="G13" s="43"/>
      <c r="H13" s="43"/>
      <c r="I13" s="43"/>
      <c r="J13" s="43"/>
      <c r="K13" s="56"/>
      <c r="L13" s="56"/>
      <c r="M13" s="56"/>
      <c r="N13" s="56"/>
      <c r="O13" s="56"/>
      <c r="P13" s="56"/>
      <c r="Q13" s="56"/>
      <c r="R13" s="26">
        <f t="shared" si="6"/>
        <v>0</v>
      </c>
      <c r="S13" s="26">
        <f t="shared" si="7"/>
        <v>0</v>
      </c>
      <c r="T13" s="26">
        <f t="shared" si="8"/>
        <v>0</v>
      </c>
    </row>
    <row r="14" spans="1:20" ht="27" customHeight="1" x14ac:dyDescent="0.25">
      <c r="A14" s="4">
        <v>6</v>
      </c>
      <c r="B14" s="24" t="s">
        <v>52</v>
      </c>
      <c r="C14" s="18"/>
      <c r="D14" s="18"/>
      <c r="E14" s="18"/>
      <c r="F14" s="28"/>
      <c r="G14" s="43"/>
      <c r="H14" s="43"/>
      <c r="I14" s="43"/>
      <c r="J14" s="43"/>
      <c r="K14" s="56"/>
      <c r="L14" s="56"/>
      <c r="M14" s="56"/>
      <c r="N14" s="56"/>
      <c r="O14" s="56"/>
      <c r="P14" s="56"/>
      <c r="Q14" s="56"/>
      <c r="R14" s="26">
        <f t="shared" si="6"/>
        <v>0</v>
      </c>
      <c r="S14" s="26">
        <f t="shared" si="7"/>
        <v>0</v>
      </c>
      <c r="T14" s="26">
        <f t="shared" si="8"/>
        <v>0</v>
      </c>
    </row>
    <row r="15" spans="1:20" ht="27" customHeight="1" x14ac:dyDescent="0.25">
      <c r="A15" s="4">
        <v>7</v>
      </c>
      <c r="B15" s="24" t="s">
        <v>53</v>
      </c>
      <c r="C15" s="18"/>
      <c r="D15" s="18"/>
      <c r="E15" s="18"/>
      <c r="F15" s="28"/>
      <c r="G15" s="43"/>
      <c r="H15" s="43"/>
      <c r="I15" s="43"/>
      <c r="J15" s="43"/>
      <c r="K15" s="56"/>
      <c r="L15" s="56"/>
      <c r="M15" s="56"/>
      <c r="N15" s="56"/>
      <c r="O15" s="56"/>
      <c r="P15" s="56"/>
      <c r="Q15" s="56"/>
      <c r="R15" s="26">
        <f t="shared" si="6"/>
        <v>0</v>
      </c>
      <c r="S15" s="26">
        <f t="shared" si="7"/>
        <v>0</v>
      </c>
      <c r="T15" s="26">
        <f t="shared" si="8"/>
        <v>0</v>
      </c>
    </row>
    <row r="16" spans="1:20" ht="27" customHeight="1" x14ac:dyDescent="0.25">
      <c r="A16" s="4">
        <v>8</v>
      </c>
      <c r="B16" s="67" t="s">
        <v>54</v>
      </c>
      <c r="C16" s="18"/>
      <c r="D16" s="18"/>
      <c r="E16" s="18"/>
      <c r="F16" s="28"/>
      <c r="G16" s="43"/>
      <c r="H16" s="43"/>
      <c r="I16" s="43"/>
      <c r="J16" s="43"/>
      <c r="K16" s="56"/>
      <c r="L16" s="56"/>
      <c r="M16" s="56"/>
      <c r="N16" s="56"/>
      <c r="O16" s="56"/>
      <c r="P16" s="56"/>
      <c r="Q16" s="56"/>
      <c r="R16" s="26">
        <f t="shared" si="6"/>
        <v>0</v>
      </c>
      <c r="S16" s="26">
        <f t="shared" si="7"/>
        <v>0</v>
      </c>
      <c r="T16" s="26">
        <f t="shared" si="8"/>
        <v>0</v>
      </c>
    </row>
    <row r="17" spans="1:20" ht="27" customHeight="1" x14ac:dyDescent="0.25">
      <c r="A17" s="4">
        <v>9</v>
      </c>
      <c r="B17" s="31" t="s">
        <v>65</v>
      </c>
      <c r="C17" s="25">
        <f>SUM(C18:C21)</f>
        <v>0</v>
      </c>
      <c r="D17" s="25">
        <f t="shared" ref="D17:T17" si="9">SUM(D18:D21)</f>
        <v>0</v>
      </c>
      <c r="E17" s="25">
        <f t="shared" si="9"/>
        <v>0</v>
      </c>
      <c r="F17" s="28"/>
      <c r="G17" s="26">
        <f>SUM(G18:G21)</f>
        <v>0</v>
      </c>
      <c r="H17" s="26">
        <f t="shared" si="9"/>
        <v>0</v>
      </c>
      <c r="I17" s="26">
        <f t="shared" si="9"/>
        <v>0</v>
      </c>
      <c r="J17" s="26">
        <f t="shared" si="9"/>
        <v>0</v>
      </c>
      <c r="K17" s="26">
        <f t="shared" si="9"/>
        <v>0</v>
      </c>
      <c r="L17" s="26">
        <f t="shared" si="9"/>
        <v>0</v>
      </c>
      <c r="M17" s="26">
        <f t="shared" si="9"/>
        <v>0</v>
      </c>
      <c r="N17" s="26">
        <f t="shared" si="9"/>
        <v>0</v>
      </c>
      <c r="O17" s="26">
        <f t="shared" si="9"/>
        <v>0</v>
      </c>
      <c r="P17" s="26">
        <f t="shared" si="9"/>
        <v>0</v>
      </c>
      <c r="Q17" s="26">
        <f t="shared" si="9"/>
        <v>0</v>
      </c>
      <c r="R17" s="26">
        <f t="shared" si="9"/>
        <v>0</v>
      </c>
      <c r="S17" s="26">
        <f t="shared" si="9"/>
        <v>0</v>
      </c>
      <c r="T17" s="26">
        <f t="shared" si="9"/>
        <v>0</v>
      </c>
    </row>
    <row r="18" spans="1:20" ht="27" customHeight="1" x14ac:dyDescent="0.25">
      <c r="A18" s="4">
        <v>10</v>
      </c>
      <c r="B18" s="24" t="s">
        <v>64</v>
      </c>
      <c r="C18" s="18"/>
      <c r="D18" s="18"/>
      <c r="E18" s="18"/>
      <c r="F18" s="28"/>
      <c r="G18" s="43"/>
      <c r="H18" s="43"/>
      <c r="I18" s="43"/>
      <c r="J18" s="43"/>
      <c r="K18" s="56"/>
      <c r="L18" s="56"/>
      <c r="M18" s="56"/>
      <c r="N18" s="56"/>
      <c r="O18" s="56"/>
      <c r="P18" s="56"/>
      <c r="Q18" s="56"/>
      <c r="R18" s="26">
        <f t="shared" ref="R18:R19" si="10">G18+M18</f>
        <v>0</v>
      </c>
      <c r="S18" s="26">
        <f t="shared" ref="S18:S19" si="11">K18+L18+O18</f>
        <v>0</v>
      </c>
      <c r="T18" s="26">
        <f t="shared" ref="T18:T19" si="12">R18-S18</f>
        <v>0</v>
      </c>
    </row>
    <row r="19" spans="1:20" ht="27" customHeight="1" x14ac:dyDescent="0.25">
      <c r="A19" s="4">
        <v>11</v>
      </c>
      <c r="B19" s="24" t="s">
        <v>66</v>
      </c>
      <c r="C19" s="18"/>
      <c r="D19" s="18"/>
      <c r="E19" s="18"/>
      <c r="F19" s="28"/>
      <c r="G19" s="43"/>
      <c r="H19" s="43"/>
      <c r="I19" s="43"/>
      <c r="J19" s="43"/>
      <c r="K19" s="56"/>
      <c r="L19" s="56"/>
      <c r="M19" s="56"/>
      <c r="N19" s="56"/>
      <c r="O19" s="56"/>
      <c r="P19" s="56"/>
      <c r="Q19" s="56"/>
      <c r="R19" s="26">
        <f t="shared" si="10"/>
        <v>0</v>
      </c>
      <c r="S19" s="26">
        <f t="shared" si="11"/>
        <v>0</v>
      </c>
      <c r="T19" s="26">
        <f t="shared" si="12"/>
        <v>0</v>
      </c>
    </row>
    <row r="20" spans="1:20" ht="27" customHeight="1" x14ac:dyDescent="0.25">
      <c r="A20" s="4">
        <v>12</v>
      </c>
      <c r="B20" s="24" t="s">
        <v>67</v>
      </c>
      <c r="C20" s="18"/>
      <c r="D20" s="18"/>
      <c r="E20" s="18"/>
      <c r="F20" s="28"/>
      <c r="G20" s="22" t="s">
        <v>71</v>
      </c>
      <c r="H20" s="22" t="s">
        <v>71</v>
      </c>
      <c r="I20" s="22" t="s">
        <v>71</v>
      </c>
      <c r="J20" s="22" t="s">
        <v>71</v>
      </c>
      <c r="K20" s="22" t="s">
        <v>71</v>
      </c>
      <c r="L20" s="22" t="s">
        <v>71</v>
      </c>
      <c r="M20" s="22" t="s">
        <v>71</v>
      </c>
      <c r="N20" s="22" t="s">
        <v>71</v>
      </c>
      <c r="O20" s="22" t="s">
        <v>71</v>
      </c>
      <c r="P20" s="22" t="s">
        <v>71</v>
      </c>
      <c r="Q20" s="22" t="s">
        <v>71</v>
      </c>
      <c r="R20" s="21" t="s">
        <v>71</v>
      </c>
      <c r="S20" s="21" t="s">
        <v>71</v>
      </c>
      <c r="T20" s="21" t="s">
        <v>71</v>
      </c>
    </row>
    <row r="21" spans="1:20" ht="27" customHeight="1" x14ac:dyDescent="0.25">
      <c r="A21" s="4">
        <v>13</v>
      </c>
      <c r="B21" s="29" t="s">
        <v>68</v>
      </c>
      <c r="C21" s="18"/>
      <c r="D21" s="18"/>
      <c r="E21" s="18"/>
      <c r="F21" s="28"/>
      <c r="G21" s="22" t="s">
        <v>71</v>
      </c>
      <c r="H21" s="22" t="s">
        <v>71</v>
      </c>
      <c r="I21" s="22" t="s">
        <v>71</v>
      </c>
      <c r="J21" s="22" t="s">
        <v>71</v>
      </c>
      <c r="K21" s="22" t="s">
        <v>71</v>
      </c>
      <c r="L21" s="22" t="s">
        <v>71</v>
      </c>
      <c r="M21" s="22" t="s">
        <v>71</v>
      </c>
      <c r="N21" s="22" t="s">
        <v>71</v>
      </c>
      <c r="O21" s="22" t="s">
        <v>71</v>
      </c>
      <c r="P21" s="22" t="s">
        <v>71</v>
      </c>
      <c r="Q21" s="22" t="s">
        <v>71</v>
      </c>
      <c r="R21" s="21" t="s">
        <v>71</v>
      </c>
      <c r="S21" s="21" t="s">
        <v>71</v>
      </c>
      <c r="T21" s="21" t="s">
        <v>71</v>
      </c>
    </row>
    <row r="22" spans="1:20" ht="27" customHeight="1" x14ac:dyDescent="0.25">
      <c r="A22" s="4">
        <v>14</v>
      </c>
      <c r="B22" s="29" t="s">
        <v>69</v>
      </c>
      <c r="C22" s="18"/>
      <c r="D22" s="18"/>
      <c r="E22" s="18"/>
      <c r="F22" s="28"/>
      <c r="G22" s="22" t="s">
        <v>71</v>
      </c>
      <c r="H22" s="22" t="s">
        <v>71</v>
      </c>
      <c r="I22" s="22" t="s">
        <v>71</v>
      </c>
      <c r="J22" s="22" t="s">
        <v>71</v>
      </c>
      <c r="K22" s="22" t="s">
        <v>71</v>
      </c>
      <c r="L22" s="22" t="s">
        <v>71</v>
      </c>
      <c r="M22" s="22" t="s">
        <v>71</v>
      </c>
      <c r="N22" s="22" t="s">
        <v>71</v>
      </c>
      <c r="O22" s="22" t="s">
        <v>71</v>
      </c>
      <c r="P22" s="22" t="s">
        <v>71</v>
      </c>
      <c r="Q22" s="22" t="s">
        <v>71</v>
      </c>
      <c r="R22" s="21" t="s">
        <v>71</v>
      </c>
      <c r="S22" s="21" t="s">
        <v>71</v>
      </c>
      <c r="T22" s="21" t="s">
        <v>71</v>
      </c>
    </row>
    <row r="23" spans="1:20" ht="27" customHeight="1" x14ac:dyDescent="0.25">
      <c r="A23" s="4"/>
      <c r="B23" s="24"/>
      <c r="C23" s="18"/>
      <c r="D23" s="18"/>
      <c r="E23" s="18"/>
      <c r="F23" s="28"/>
      <c r="G23" s="22"/>
      <c r="H23" s="22"/>
      <c r="I23" s="22"/>
      <c r="J23" s="22"/>
      <c r="K23" s="55"/>
      <c r="L23" s="55"/>
      <c r="M23" s="55"/>
      <c r="N23" s="55"/>
      <c r="O23" s="55"/>
      <c r="P23" s="55"/>
      <c r="Q23" s="55"/>
      <c r="R23" s="20"/>
      <c r="S23" s="20"/>
      <c r="T23" s="20"/>
    </row>
    <row r="24" spans="1:20" ht="27" customHeight="1" x14ac:dyDescent="0.25">
      <c r="A24" s="4"/>
      <c r="B24" s="24"/>
      <c r="C24" s="18"/>
      <c r="D24" s="18"/>
      <c r="E24" s="18"/>
      <c r="F24" s="28"/>
      <c r="G24" s="22"/>
      <c r="H24" s="22"/>
      <c r="I24" s="22"/>
      <c r="J24" s="22"/>
      <c r="K24" s="55"/>
      <c r="L24" s="55"/>
      <c r="M24" s="55"/>
      <c r="N24" s="55"/>
      <c r="O24" s="55"/>
      <c r="P24" s="55"/>
      <c r="Q24" s="55"/>
      <c r="R24" s="20"/>
      <c r="S24" s="20"/>
      <c r="T24" s="20"/>
    </row>
    <row r="25" spans="1:20" ht="27" customHeight="1" x14ac:dyDescent="0.25">
      <c r="A25" s="4"/>
      <c r="B25" s="24"/>
      <c r="C25" s="18"/>
      <c r="D25" s="18"/>
      <c r="E25" s="18"/>
      <c r="F25" s="28"/>
      <c r="G25" s="22"/>
      <c r="H25" s="22"/>
      <c r="I25" s="22"/>
      <c r="J25" s="22"/>
      <c r="K25" s="55"/>
      <c r="L25" s="55"/>
      <c r="M25" s="55"/>
      <c r="N25" s="55"/>
      <c r="O25" s="55"/>
      <c r="P25" s="55"/>
      <c r="Q25" s="55"/>
      <c r="R25" s="20"/>
      <c r="S25" s="20"/>
      <c r="T25" s="20"/>
    </row>
    <row r="26" spans="1:20" ht="27" customHeight="1" x14ac:dyDescent="0.25">
      <c r="A26" s="4"/>
      <c r="B26" s="24"/>
      <c r="C26" s="18"/>
      <c r="D26" s="18"/>
      <c r="E26" s="18"/>
      <c r="F26" s="28"/>
      <c r="G26" s="22"/>
      <c r="H26" s="22"/>
      <c r="I26" s="22"/>
      <c r="J26" s="22"/>
      <c r="K26" s="55"/>
      <c r="L26" s="55"/>
      <c r="M26" s="55"/>
      <c r="N26" s="55"/>
      <c r="O26" s="55"/>
      <c r="P26" s="55"/>
      <c r="Q26" s="55"/>
      <c r="R26" s="20"/>
      <c r="S26" s="20"/>
      <c r="T26" s="20"/>
    </row>
  </sheetData>
  <mergeCells count="23">
    <mergeCell ref="S4:S6"/>
    <mergeCell ref="G4:I4"/>
    <mergeCell ref="O5:P5"/>
    <mergeCell ref="Q5:Q6"/>
    <mergeCell ref="J4:L5"/>
    <mergeCell ref="M4:Q4"/>
    <mergeCell ref="R4:R6"/>
    <mergeCell ref="A4:A6"/>
    <mergeCell ref="B3:T3"/>
    <mergeCell ref="A1:H1"/>
    <mergeCell ref="I1:P1"/>
    <mergeCell ref="A2:H2"/>
    <mergeCell ref="B4:B6"/>
    <mergeCell ref="C5:C6"/>
    <mergeCell ref="D5:D6"/>
    <mergeCell ref="E5:E6"/>
    <mergeCell ref="C4:E4"/>
    <mergeCell ref="I2:P2"/>
    <mergeCell ref="T4:T6"/>
    <mergeCell ref="G5:G6"/>
    <mergeCell ref="H5:I5"/>
    <mergeCell ref="M5:M6"/>
    <mergeCell ref="N5:N6"/>
  </mergeCells>
  <pageMargins left="0.11811023622047245" right="0.11811023622047245" top="0.15748031496062992" bottom="0.15748031496062992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Normal="100" workbookViewId="0">
      <selection activeCell="C12" sqref="C12"/>
    </sheetView>
  </sheetViews>
  <sheetFormatPr defaultRowHeight="13.2" x14ac:dyDescent="0.25"/>
  <cols>
    <col min="1" max="1" width="26.77734375" customWidth="1"/>
    <col min="2" max="2" width="5" customWidth="1"/>
    <col min="3" max="6" width="8.109375" customWidth="1"/>
    <col min="7" max="7" width="7.109375" customWidth="1"/>
    <col min="8" max="8" width="8.109375" customWidth="1"/>
    <col min="9" max="10" width="7.109375" customWidth="1"/>
    <col min="11" max="11" width="6.88671875" customWidth="1"/>
    <col min="12" max="12" width="8.109375" customWidth="1"/>
    <col min="13" max="13" width="8" customWidth="1"/>
    <col min="14" max="14" width="7.44140625" customWidth="1"/>
    <col min="15" max="15" width="7.33203125" customWidth="1"/>
    <col min="16" max="16" width="8.109375" customWidth="1"/>
    <col min="17" max="23" width="5.6640625" customWidth="1"/>
  </cols>
  <sheetData>
    <row r="1" spans="1:23" s="1" customFormat="1" ht="36" customHeight="1" x14ac:dyDescent="0.25">
      <c r="A1" s="123" t="s">
        <v>125</v>
      </c>
      <c r="B1" s="123"/>
      <c r="C1" s="123"/>
      <c r="D1" s="123"/>
      <c r="E1" s="123"/>
      <c r="F1" s="123"/>
      <c r="G1" s="123"/>
      <c r="H1" s="112">
        <f>амбулатория!H1</f>
        <v>0</v>
      </c>
      <c r="I1" s="112"/>
      <c r="J1" s="112"/>
      <c r="K1" s="112"/>
      <c r="L1" s="112"/>
      <c r="M1" s="112"/>
      <c r="N1" s="112"/>
      <c r="O1" s="112"/>
    </row>
    <row r="2" spans="1:23" s="1" customFormat="1" ht="36" customHeight="1" x14ac:dyDescent="0.25">
      <c r="A2" s="123" t="s">
        <v>56</v>
      </c>
      <c r="B2" s="123"/>
      <c r="C2" s="123"/>
      <c r="D2" s="123"/>
      <c r="E2" s="123"/>
      <c r="F2" s="123"/>
      <c r="G2" s="123"/>
      <c r="H2" s="112">
        <f>амбулатория!H2</f>
        <v>0</v>
      </c>
      <c r="I2" s="112"/>
      <c r="J2" s="112"/>
      <c r="K2" s="112"/>
      <c r="L2" s="112"/>
      <c r="M2" s="112"/>
      <c r="N2" s="112"/>
      <c r="O2" s="112"/>
    </row>
    <row r="3" spans="1:23" ht="33" customHeight="1" x14ac:dyDescent="0.25">
      <c r="A3" s="127" t="s">
        <v>72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32"/>
      <c r="Q3" s="32"/>
      <c r="R3" s="32"/>
      <c r="S3" s="32"/>
      <c r="T3" s="32"/>
      <c r="U3" s="32"/>
      <c r="V3" s="32"/>
      <c r="W3" s="32"/>
    </row>
    <row r="4" spans="1:23" ht="14.4" customHeight="1" x14ac:dyDescent="0.25">
      <c r="A4" s="33">
        <v>2700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</row>
    <row r="5" spans="1:23" ht="36.6" customHeight="1" x14ac:dyDescent="0.25">
      <c r="A5" s="128" t="s">
        <v>126</v>
      </c>
      <c r="B5" s="128" t="s">
        <v>73</v>
      </c>
      <c r="C5" s="131" t="s">
        <v>31</v>
      </c>
      <c r="D5" s="131"/>
      <c r="E5" s="131"/>
      <c r="F5" s="128" t="s">
        <v>74</v>
      </c>
      <c r="G5" s="131" t="s">
        <v>75</v>
      </c>
      <c r="H5" s="131"/>
      <c r="I5" s="128" t="s">
        <v>76</v>
      </c>
      <c r="J5" s="128" t="s">
        <v>77</v>
      </c>
      <c r="K5" s="128" t="s">
        <v>78</v>
      </c>
      <c r="L5" s="131" t="s">
        <v>79</v>
      </c>
      <c r="M5" s="131"/>
      <c r="N5" s="131"/>
      <c r="O5" s="128" t="s">
        <v>80</v>
      </c>
      <c r="P5" s="128" t="s">
        <v>81</v>
      </c>
      <c r="Q5" s="124" t="s">
        <v>82</v>
      </c>
      <c r="R5" s="124" t="s">
        <v>83</v>
      </c>
      <c r="S5" s="124" t="s">
        <v>84</v>
      </c>
      <c r="T5" s="124" t="s">
        <v>85</v>
      </c>
      <c r="U5" s="124" t="s">
        <v>86</v>
      </c>
      <c r="V5" s="124" t="s">
        <v>87</v>
      </c>
      <c r="W5" s="124" t="s">
        <v>88</v>
      </c>
    </row>
    <row r="6" spans="1:23" x14ac:dyDescent="0.25">
      <c r="A6" s="129"/>
      <c r="B6" s="129"/>
      <c r="C6" s="128" t="s">
        <v>28</v>
      </c>
      <c r="D6" s="131" t="s">
        <v>14</v>
      </c>
      <c r="E6" s="131"/>
      <c r="F6" s="129"/>
      <c r="G6" s="128" t="s">
        <v>89</v>
      </c>
      <c r="H6" s="128" t="s">
        <v>90</v>
      </c>
      <c r="I6" s="129"/>
      <c r="J6" s="129"/>
      <c r="K6" s="129"/>
      <c r="L6" s="128" t="s">
        <v>91</v>
      </c>
      <c r="M6" s="34" t="s">
        <v>92</v>
      </c>
      <c r="N6" s="34" t="s">
        <v>93</v>
      </c>
      <c r="O6" s="129"/>
      <c r="P6" s="129"/>
      <c r="Q6" s="125"/>
      <c r="R6" s="125"/>
      <c r="S6" s="125"/>
      <c r="T6" s="125"/>
      <c r="U6" s="125"/>
      <c r="V6" s="125"/>
      <c r="W6" s="125"/>
    </row>
    <row r="7" spans="1:23" ht="60" x14ac:dyDescent="0.25">
      <c r="A7" s="130"/>
      <c r="B7" s="130"/>
      <c r="C7" s="130"/>
      <c r="D7" s="34" t="s">
        <v>94</v>
      </c>
      <c r="E7" s="34" t="s">
        <v>95</v>
      </c>
      <c r="F7" s="130"/>
      <c r="G7" s="130"/>
      <c r="H7" s="130"/>
      <c r="I7" s="130"/>
      <c r="J7" s="130"/>
      <c r="K7" s="130"/>
      <c r="L7" s="130"/>
      <c r="M7" s="34" t="s">
        <v>96</v>
      </c>
      <c r="N7" s="34" t="s">
        <v>97</v>
      </c>
      <c r="O7" s="130"/>
      <c r="P7" s="130"/>
      <c r="Q7" s="126"/>
      <c r="R7" s="126"/>
      <c r="S7" s="126"/>
      <c r="T7" s="126"/>
      <c r="U7" s="126"/>
      <c r="V7" s="126"/>
      <c r="W7" s="126"/>
    </row>
    <row r="8" spans="1:2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6">
        <v>20</v>
      </c>
      <c r="R8" s="36">
        <v>21</v>
      </c>
      <c r="S8" s="36">
        <v>22</v>
      </c>
      <c r="T8" s="36">
        <v>23</v>
      </c>
      <c r="U8" s="36">
        <v>24</v>
      </c>
      <c r="V8" s="36">
        <v>25</v>
      </c>
      <c r="W8" s="36">
        <v>26</v>
      </c>
    </row>
    <row r="9" spans="1:23" ht="22.8" customHeight="1" x14ac:dyDescent="0.25">
      <c r="A9" s="37" t="s">
        <v>98</v>
      </c>
      <c r="B9" s="38">
        <v>1</v>
      </c>
      <c r="C9" s="41">
        <f>C10+C11+C12</f>
        <v>0</v>
      </c>
      <c r="D9" s="41">
        <f t="shared" ref="D9:P9" si="0">D10+D11+D12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1">
        <f t="shared" si="0"/>
        <v>0</v>
      </c>
      <c r="O9" s="41">
        <f t="shared" si="0"/>
        <v>0</v>
      </c>
      <c r="P9" s="41">
        <f t="shared" si="0"/>
        <v>0</v>
      </c>
      <c r="Q9" s="44">
        <f>C9-D9</f>
        <v>0</v>
      </c>
      <c r="R9" s="44">
        <f>C9-E9</f>
        <v>0</v>
      </c>
      <c r="S9" s="45">
        <f>F9-G9</f>
        <v>0</v>
      </c>
      <c r="T9" s="44">
        <f>F9-H9</f>
        <v>0</v>
      </c>
      <c r="U9" s="45">
        <f>I9-J9</f>
        <v>0</v>
      </c>
      <c r="V9" s="45">
        <f>L9-M9</f>
        <v>0</v>
      </c>
      <c r="W9" s="45">
        <f>M9-N9</f>
        <v>0</v>
      </c>
    </row>
    <row r="10" spans="1:23" ht="22.8" customHeight="1" x14ac:dyDescent="0.25">
      <c r="A10" s="39" t="s">
        <v>99</v>
      </c>
      <c r="B10" s="40">
        <v>2</v>
      </c>
      <c r="C10" s="57"/>
      <c r="D10" s="57"/>
      <c r="E10" s="58"/>
      <c r="F10" s="57"/>
      <c r="G10" s="57"/>
      <c r="H10" s="57"/>
      <c r="I10" s="57"/>
      <c r="J10" s="57"/>
      <c r="K10" s="58"/>
      <c r="L10" s="58"/>
      <c r="M10" s="58"/>
      <c r="N10" s="58"/>
      <c r="O10" s="58"/>
      <c r="P10" s="57"/>
      <c r="Q10" s="44">
        <f t="shared" ref="Q10:Q12" si="1">C10-D10</f>
        <v>0</v>
      </c>
      <c r="R10" s="44">
        <f t="shared" ref="R10:R12" si="2">C10-E10</f>
        <v>0</v>
      </c>
      <c r="S10" s="45">
        <f t="shared" ref="S10:S12" si="3">F10-G10</f>
        <v>0</v>
      </c>
      <c r="T10" s="44">
        <f t="shared" ref="T10:T12" si="4">F10-H10</f>
        <v>0</v>
      </c>
      <c r="U10" s="45">
        <f t="shared" ref="U10:U12" si="5">I10-J10</f>
        <v>0</v>
      </c>
      <c r="V10" s="45">
        <f t="shared" ref="V10:V12" si="6">L10-M10</f>
        <v>0</v>
      </c>
      <c r="W10" s="45">
        <f t="shared" ref="W10:W12" si="7">M10-N10</f>
        <v>0</v>
      </c>
    </row>
    <row r="11" spans="1:23" ht="22.8" customHeight="1" x14ac:dyDescent="0.25">
      <c r="A11" s="39" t="s">
        <v>100</v>
      </c>
      <c r="B11" s="40">
        <v>3</v>
      </c>
      <c r="C11" s="59"/>
      <c r="D11" s="59"/>
      <c r="E11" s="60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44">
        <f t="shared" si="1"/>
        <v>0</v>
      </c>
      <c r="R11" s="44">
        <f t="shared" si="2"/>
        <v>0</v>
      </c>
      <c r="S11" s="45">
        <f t="shared" si="3"/>
        <v>0</v>
      </c>
      <c r="T11" s="44">
        <f t="shared" si="4"/>
        <v>0</v>
      </c>
      <c r="U11" s="45">
        <f t="shared" si="5"/>
        <v>0</v>
      </c>
      <c r="V11" s="45">
        <f t="shared" si="6"/>
        <v>0</v>
      </c>
      <c r="W11" s="45">
        <f t="shared" si="7"/>
        <v>0</v>
      </c>
    </row>
    <row r="12" spans="1:23" ht="22.8" customHeight="1" x14ac:dyDescent="0.25">
      <c r="A12" s="39" t="s">
        <v>101</v>
      </c>
      <c r="B12" s="40">
        <v>10</v>
      </c>
      <c r="C12" s="41">
        <f>'штаты и посещения'!R15</f>
        <v>0</v>
      </c>
      <c r="D12" s="58"/>
      <c r="E12" s="42">
        <f>'штаты и посещения'!T15</f>
        <v>0</v>
      </c>
      <c r="F12" s="57"/>
      <c r="G12" s="57"/>
      <c r="H12" s="58"/>
      <c r="I12" s="58"/>
      <c r="J12" s="58"/>
      <c r="K12" s="58"/>
      <c r="L12" s="58"/>
      <c r="M12" s="58"/>
      <c r="N12" s="58"/>
      <c r="O12" s="59"/>
      <c r="P12" s="57"/>
      <c r="Q12" s="44">
        <f t="shared" si="1"/>
        <v>0</v>
      </c>
      <c r="R12" s="44">
        <f t="shared" si="2"/>
        <v>0</v>
      </c>
      <c r="S12" s="45">
        <f t="shared" si="3"/>
        <v>0</v>
      </c>
      <c r="T12" s="44">
        <f t="shared" si="4"/>
        <v>0</v>
      </c>
      <c r="U12" s="45">
        <f t="shared" si="5"/>
        <v>0</v>
      </c>
      <c r="V12" s="45">
        <f t="shared" si="6"/>
        <v>0</v>
      </c>
      <c r="W12" s="45">
        <f t="shared" si="7"/>
        <v>0</v>
      </c>
    </row>
  </sheetData>
  <mergeCells count="28">
    <mergeCell ref="V5:V7"/>
    <mergeCell ref="W5:W7"/>
    <mergeCell ref="C6:C7"/>
    <mergeCell ref="D6:E6"/>
    <mergeCell ref="G6:G7"/>
    <mergeCell ref="H6:H7"/>
    <mergeCell ref="L6:L7"/>
    <mergeCell ref="O5:O7"/>
    <mergeCell ref="P5:P7"/>
    <mergeCell ref="Q5:Q7"/>
    <mergeCell ref="R5:R7"/>
    <mergeCell ref="S5:S7"/>
    <mergeCell ref="T5:T7"/>
    <mergeCell ref="C5:E5"/>
    <mergeCell ref="F5:F7"/>
    <mergeCell ref="G5:H5"/>
    <mergeCell ref="A1:G1"/>
    <mergeCell ref="H1:O1"/>
    <mergeCell ref="A2:G2"/>
    <mergeCell ref="H2:O2"/>
    <mergeCell ref="U5:U7"/>
    <mergeCell ref="A3:O3"/>
    <mergeCell ref="A5:A7"/>
    <mergeCell ref="B5:B7"/>
    <mergeCell ref="I5:I7"/>
    <mergeCell ref="J5:J7"/>
    <mergeCell ref="K5:K7"/>
    <mergeCell ref="L5:N5"/>
  </mergeCells>
  <printOptions horizontalCentered="1" verticalCentered="1"/>
  <pageMargins left="0.31496062992125984" right="0.31496062992125984" top="0.15748031496062992" bottom="0.15748031496062992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activeCell="A10" sqref="A10"/>
    </sheetView>
  </sheetViews>
  <sheetFormatPr defaultRowHeight="13.2" x14ac:dyDescent="0.25"/>
  <cols>
    <col min="1" max="1" width="21.33203125" style="1" customWidth="1"/>
    <col min="2" max="2" width="5.88671875" style="1" customWidth="1"/>
    <col min="3" max="12" width="8.88671875" style="1"/>
    <col min="13" max="14" width="6" style="1" customWidth="1"/>
    <col min="15" max="16384" width="8.88671875" style="1"/>
  </cols>
  <sheetData>
    <row r="1" spans="1:19" ht="36" customHeight="1" x14ac:dyDescent="0.25">
      <c r="A1" s="102" t="s">
        <v>125</v>
      </c>
      <c r="B1" s="103"/>
      <c r="C1" s="103"/>
      <c r="D1" s="103"/>
      <c r="E1" s="103"/>
      <c r="F1" s="135"/>
      <c r="G1" s="112">
        <f>амбулатория!H1</f>
        <v>0</v>
      </c>
      <c r="H1" s="112"/>
      <c r="I1" s="112"/>
      <c r="J1" s="112"/>
      <c r="K1" s="112"/>
      <c r="L1" s="112"/>
    </row>
    <row r="2" spans="1:19" ht="36" customHeight="1" x14ac:dyDescent="0.25">
      <c r="A2" s="112" t="s">
        <v>56</v>
      </c>
      <c r="B2" s="112"/>
      <c r="C2" s="112"/>
      <c r="D2" s="112"/>
      <c r="E2" s="112"/>
      <c r="F2" s="112"/>
      <c r="G2" s="112">
        <f>амбулатория!H2</f>
        <v>0</v>
      </c>
      <c r="H2" s="112"/>
      <c r="I2" s="112"/>
      <c r="J2" s="112"/>
      <c r="K2" s="112"/>
      <c r="L2" s="112"/>
    </row>
    <row r="3" spans="1:19" ht="30" customHeight="1" x14ac:dyDescent="0.25">
      <c r="A3" s="140" t="s">
        <v>115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50"/>
      <c r="N3" s="50"/>
      <c r="O3" s="50"/>
      <c r="P3" s="50"/>
      <c r="Q3" s="50"/>
      <c r="R3" s="50"/>
      <c r="S3" s="50"/>
    </row>
    <row r="4" spans="1:19" ht="29.4" customHeight="1" x14ac:dyDescent="0.25">
      <c r="A4" s="141" t="s">
        <v>102</v>
      </c>
      <c r="B4" s="136" t="s">
        <v>103</v>
      </c>
      <c r="C4" s="145" t="s">
        <v>120</v>
      </c>
      <c r="D4" s="146"/>
      <c r="E4" s="146"/>
      <c r="F4" s="146"/>
      <c r="G4" s="146"/>
      <c r="H4" s="146"/>
      <c r="I4" s="146"/>
      <c r="J4" s="146"/>
      <c r="K4" s="146"/>
      <c r="L4" s="146"/>
      <c r="M4" s="132" t="s">
        <v>118</v>
      </c>
      <c r="N4" s="132" t="s">
        <v>119</v>
      </c>
    </row>
    <row r="5" spans="1:19" ht="29.4" customHeight="1" x14ac:dyDescent="0.25">
      <c r="A5" s="142"/>
      <c r="B5" s="144"/>
      <c r="C5" s="119" t="s">
        <v>104</v>
      </c>
      <c r="D5" s="119"/>
      <c r="E5" s="119"/>
      <c r="F5" s="119"/>
      <c r="G5" s="119" t="s">
        <v>105</v>
      </c>
      <c r="H5" s="119"/>
      <c r="I5" s="119"/>
      <c r="J5" s="147" t="s">
        <v>106</v>
      </c>
      <c r="K5" s="147"/>
      <c r="L5" s="147"/>
      <c r="M5" s="133"/>
      <c r="N5" s="133"/>
    </row>
    <row r="6" spans="1:19" ht="29.4" customHeight="1" x14ac:dyDescent="0.25">
      <c r="A6" s="142"/>
      <c r="B6" s="144"/>
      <c r="C6" s="148" t="s">
        <v>107</v>
      </c>
      <c r="D6" s="148"/>
      <c r="E6" s="148" t="s">
        <v>108</v>
      </c>
      <c r="F6" s="148"/>
      <c r="G6" s="136" t="s">
        <v>116</v>
      </c>
      <c r="H6" s="138" t="s">
        <v>109</v>
      </c>
      <c r="I6" s="136" t="s">
        <v>110</v>
      </c>
      <c r="J6" s="136" t="s">
        <v>117</v>
      </c>
      <c r="K6" s="138" t="s">
        <v>111</v>
      </c>
      <c r="L6" s="136" t="s">
        <v>112</v>
      </c>
      <c r="M6" s="133"/>
      <c r="N6" s="133"/>
    </row>
    <row r="7" spans="1:19" ht="29.4" customHeight="1" x14ac:dyDescent="0.25">
      <c r="A7" s="143"/>
      <c r="B7" s="137"/>
      <c r="C7" s="51" t="s">
        <v>113</v>
      </c>
      <c r="D7" s="51" t="s">
        <v>114</v>
      </c>
      <c r="E7" s="51" t="s">
        <v>113</v>
      </c>
      <c r="F7" s="51" t="s">
        <v>114</v>
      </c>
      <c r="G7" s="137"/>
      <c r="H7" s="139"/>
      <c r="I7" s="137"/>
      <c r="J7" s="137"/>
      <c r="K7" s="139"/>
      <c r="L7" s="137"/>
      <c r="M7" s="134"/>
      <c r="N7" s="134"/>
    </row>
    <row r="8" spans="1:19" ht="12.6" customHeigh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52">
        <v>10</v>
      </c>
      <c r="K8" s="52">
        <v>11</v>
      </c>
      <c r="L8" s="52">
        <v>12</v>
      </c>
      <c r="M8" s="53">
        <v>30</v>
      </c>
      <c r="N8" s="53">
        <v>31</v>
      </c>
    </row>
    <row r="9" spans="1:19" ht="21" customHeight="1" x14ac:dyDescent="0.25">
      <c r="A9" s="61" t="s">
        <v>28</v>
      </c>
      <c r="B9" s="62">
        <v>1</v>
      </c>
      <c r="C9" s="63">
        <f>SUM(C10:C13)</f>
        <v>0</v>
      </c>
      <c r="D9" s="63">
        <f t="shared" ref="D9:L9" si="0">SUM(D10:D13)</f>
        <v>0</v>
      </c>
      <c r="E9" s="63">
        <f t="shared" si="0"/>
        <v>0</v>
      </c>
      <c r="F9" s="63">
        <f t="shared" si="0"/>
        <v>0</v>
      </c>
      <c r="G9" s="63">
        <f t="shared" si="0"/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0</v>
      </c>
      <c r="L9" s="63">
        <f t="shared" si="0"/>
        <v>0</v>
      </c>
      <c r="M9" s="26">
        <f>G9-H9</f>
        <v>0</v>
      </c>
      <c r="N9" s="26">
        <f>J9-L9</f>
        <v>0</v>
      </c>
    </row>
    <row r="10" spans="1:19" ht="21" customHeight="1" x14ac:dyDescent="0.25">
      <c r="A10" s="64"/>
      <c r="B10" s="65">
        <v>2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26">
        <f t="shared" ref="M10:M13" si="1">G10-H10</f>
        <v>0</v>
      </c>
      <c r="N10" s="26">
        <f t="shared" ref="N10:N13" si="2">J10-L10</f>
        <v>0</v>
      </c>
    </row>
    <row r="11" spans="1:19" ht="21" customHeight="1" x14ac:dyDescent="0.25">
      <c r="A11" s="64"/>
      <c r="B11" s="65">
        <v>3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26">
        <f t="shared" si="1"/>
        <v>0</v>
      </c>
      <c r="N11" s="26">
        <f t="shared" si="2"/>
        <v>0</v>
      </c>
    </row>
    <row r="12" spans="1:19" ht="21" customHeight="1" x14ac:dyDescent="0.25">
      <c r="A12" s="64"/>
      <c r="B12" s="65">
        <v>4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26">
        <f t="shared" si="1"/>
        <v>0</v>
      </c>
      <c r="N12" s="26">
        <f t="shared" si="2"/>
        <v>0</v>
      </c>
    </row>
    <row r="13" spans="1:19" ht="21" customHeight="1" x14ac:dyDescent="0.25">
      <c r="A13" s="64"/>
      <c r="B13" s="65">
        <v>5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26">
        <f t="shared" si="1"/>
        <v>0</v>
      </c>
      <c r="N13" s="26">
        <f t="shared" si="2"/>
        <v>0</v>
      </c>
    </row>
  </sheetData>
  <mergeCells count="21">
    <mergeCell ref="J5:L5"/>
    <mergeCell ref="C6:D6"/>
    <mergeCell ref="E6:F6"/>
    <mergeCell ref="G6:G7"/>
    <mergeCell ref="H6:H7"/>
    <mergeCell ref="M4:M7"/>
    <mergeCell ref="N4:N7"/>
    <mergeCell ref="A1:F1"/>
    <mergeCell ref="A2:F2"/>
    <mergeCell ref="G1:L1"/>
    <mergeCell ref="G2:L2"/>
    <mergeCell ref="I6:I7"/>
    <mergeCell ref="J6:J7"/>
    <mergeCell ref="K6:K7"/>
    <mergeCell ref="L6:L7"/>
    <mergeCell ref="A3:L3"/>
    <mergeCell ref="A4:A7"/>
    <mergeCell ref="B4:B7"/>
    <mergeCell ref="C4:L4"/>
    <mergeCell ref="C5:F5"/>
    <mergeCell ref="G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амбулатория</vt:lpstr>
      <vt:lpstr>штаты и посещения</vt:lpstr>
      <vt:lpstr>стоматология</vt:lpstr>
      <vt:lpstr>дневной стационар</vt:lpstr>
      <vt:lpstr>стоматология!Область_печати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2018-11-22T12:14:41Z</cp:lastPrinted>
  <dcterms:created xsi:type="dcterms:W3CDTF">2018-11-20T13:18:25Z</dcterms:created>
  <dcterms:modified xsi:type="dcterms:W3CDTF">2020-09-24T06:07:23Z</dcterms:modified>
</cp:coreProperties>
</file>